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40" windowHeight="799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64" i="1" l="1"/>
  <c r="G64" i="1"/>
  <c r="H64" i="1"/>
  <c r="I64" i="1"/>
  <c r="J64" i="1"/>
  <c r="K64" i="1"/>
  <c r="L64" i="1"/>
  <c r="M64" i="1"/>
  <c r="N64" i="1"/>
  <c r="O64" i="1"/>
  <c r="P64" i="1"/>
  <c r="E64" i="1"/>
  <c r="F83" i="1"/>
  <c r="G83" i="1"/>
  <c r="H83" i="1"/>
  <c r="I83" i="1"/>
  <c r="J83" i="1"/>
  <c r="K83" i="1"/>
  <c r="L83" i="1"/>
  <c r="M83" i="1"/>
  <c r="N83" i="1"/>
  <c r="O83" i="1"/>
  <c r="P83" i="1"/>
  <c r="E83" i="1"/>
  <c r="F37" i="1"/>
  <c r="G37" i="1"/>
  <c r="H37" i="1"/>
  <c r="I37" i="1"/>
  <c r="J37" i="1"/>
  <c r="K37" i="1"/>
  <c r="L37" i="1"/>
  <c r="M37" i="1"/>
  <c r="N37" i="1"/>
  <c r="O37" i="1"/>
  <c r="P37" i="1"/>
  <c r="E37" i="1"/>
  <c r="E35" i="1"/>
  <c r="F27" i="1"/>
  <c r="G27" i="1"/>
  <c r="H27" i="1"/>
  <c r="I27" i="1"/>
  <c r="J27" i="1"/>
  <c r="K27" i="1"/>
  <c r="L27" i="1"/>
  <c r="M27" i="1"/>
  <c r="N27" i="1"/>
  <c r="O27" i="1"/>
  <c r="P27" i="1"/>
  <c r="E27" i="1"/>
  <c r="F58" i="1" l="1"/>
  <c r="G58" i="1"/>
  <c r="H58" i="1"/>
  <c r="I58" i="1"/>
  <c r="J58" i="1"/>
  <c r="K58" i="1"/>
  <c r="L58" i="1"/>
  <c r="M58" i="1"/>
  <c r="N58" i="1"/>
  <c r="O58" i="1"/>
  <c r="P58" i="1"/>
  <c r="E58" i="1"/>
  <c r="F35" i="1"/>
  <c r="G35" i="1"/>
  <c r="H35" i="1"/>
  <c r="I35" i="1"/>
  <c r="J35" i="1"/>
  <c r="K35" i="1"/>
  <c r="L35" i="1"/>
  <c r="M35" i="1"/>
  <c r="N35" i="1"/>
  <c r="O35" i="1"/>
  <c r="P35" i="1"/>
  <c r="F29" i="1" l="1"/>
  <c r="G29" i="1"/>
  <c r="H29" i="1"/>
  <c r="I29" i="1"/>
  <c r="J29" i="1"/>
  <c r="K29" i="1"/>
  <c r="L29" i="1"/>
  <c r="M29" i="1"/>
  <c r="N29" i="1"/>
  <c r="O29" i="1"/>
  <c r="P29" i="1"/>
  <c r="E29" i="1"/>
  <c r="F77" i="1" l="1"/>
  <c r="G77" i="1"/>
  <c r="H77" i="1"/>
  <c r="I77" i="1"/>
  <c r="J77" i="1"/>
  <c r="K77" i="1"/>
  <c r="L77" i="1"/>
  <c r="M77" i="1"/>
  <c r="N77" i="1"/>
  <c r="O77" i="1"/>
  <c r="P77" i="1"/>
  <c r="E77" i="1"/>
  <c r="F71" i="1"/>
  <c r="G71" i="1"/>
  <c r="H71" i="1"/>
  <c r="I71" i="1"/>
  <c r="J71" i="1"/>
  <c r="K71" i="1"/>
  <c r="L71" i="1"/>
  <c r="M71" i="1"/>
  <c r="N71" i="1"/>
  <c r="O71" i="1"/>
  <c r="P71" i="1"/>
  <c r="E71" i="1"/>
  <c r="F70" i="1"/>
  <c r="G70" i="1"/>
  <c r="H70" i="1"/>
  <c r="I70" i="1"/>
  <c r="J70" i="1"/>
  <c r="K70" i="1"/>
  <c r="L70" i="1"/>
  <c r="M70" i="1"/>
  <c r="N70" i="1"/>
  <c r="O70" i="1"/>
  <c r="P70" i="1"/>
  <c r="E70" i="1"/>
  <c r="F51" i="1"/>
  <c r="G51" i="1"/>
  <c r="H51" i="1"/>
  <c r="I51" i="1"/>
  <c r="J51" i="1"/>
  <c r="K51" i="1"/>
  <c r="L51" i="1"/>
  <c r="M51" i="1"/>
  <c r="N51" i="1"/>
  <c r="O51" i="1"/>
  <c r="P51" i="1"/>
  <c r="E51" i="1"/>
  <c r="F45" i="1"/>
  <c r="G45" i="1"/>
  <c r="H45" i="1"/>
  <c r="I45" i="1"/>
  <c r="J45" i="1"/>
  <c r="K45" i="1"/>
  <c r="L45" i="1"/>
  <c r="M45" i="1"/>
  <c r="N45" i="1"/>
  <c r="O45" i="1"/>
  <c r="P45" i="1"/>
  <c r="E45" i="1"/>
  <c r="F43" i="1"/>
  <c r="G43" i="1"/>
  <c r="H43" i="1"/>
  <c r="I43" i="1"/>
  <c r="J43" i="1"/>
  <c r="K43" i="1"/>
  <c r="L43" i="1"/>
  <c r="M43" i="1"/>
  <c r="N43" i="1"/>
  <c r="O43" i="1"/>
  <c r="P43" i="1"/>
  <c r="E43" i="1"/>
  <c r="F19" i="1"/>
  <c r="G19" i="1"/>
  <c r="H19" i="1"/>
  <c r="I19" i="1"/>
  <c r="J19" i="1"/>
  <c r="K19" i="1"/>
  <c r="L19" i="1"/>
  <c r="M19" i="1"/>
  <c r="N19" i="1"/>
  <c r="O19" i="1"/>
  <c r="P19" i="1"/>
  <c r="F21" i="1"/>
  <c r="G21" i="1"/>
  <c r="H21" i="1"/>
  <c r="I21" i="1"/>
  <c r="J21" i="1"/>
  <c r="K21" i="1"/>
  <c r="L21" i="1"/>
  <c r="M21" i="1"/>
  <c r="N21" i="1"/>
  <c r="O21" i="1"/>
  <c r="P21" i="1"/>
  <c r="E21" i="1"/>
  <c r="E19" i="1"/>
</calcChain>
</file>

<file path=xl/sharedStrings.xml><?xml version="1.0" encoding="utf-8"?>
<sst xmlns="http://schemas.openxmlformats.org/spreadsheetml/2006/main" count="113" uniqueCount="74">
  <si>
    <t>Дни</t>
  </si>
  <si>
    <t>Наименование блюда</t>
  </si>
  <si>
    <t>Выход</t>
  </si>
  <si>
    <t xml:space="preserve">Пищевые вещества (г) </t>
  </si>
  <si>
    <t xml:space="preserve">Энерге­тическая ценность (ккал) </t>
  </si>
  <si>
    <t xml:space="preserve">Витамины (мп) </t>
  </si>
  <si>
    <t xml:space="preserve">Минеральные вещества (мп)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</si>
  <si>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</si>
  <si>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</si>
  <si>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</si>
  <si>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</si>
  <si>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</si>
  <si>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</si>
  <si>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</si>
  <si>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</si>
  <si>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</si>
  <si>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</si>
  <si>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</si>
  <si>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1 день</t>
  </si>
  <si>
    <t>ЗАВТРАК</t>
  </si>
  <si>
    <t>Чай с сахаром</t>
  </si>
  <si>
    <t>ИТОГО:</t>
  </si>
  <si>
    <t>ОБЕД</t>
  </si>
  <si>
    <t>Котлеты из говядины</t>
  </si>
  <si>
    <t>Макароны отварные</t>
  </si>
  <si>
    <t>Хлеб пшеничный в/с</t>
  </si>
  <si>
    <t>Компот из свежих яблок</t>
  </si>
  <si>
    <t>2 день</t>
  </si>
  <si>
    <t>Плов с мясом птицы</t>
  </si>
  <si>
    <t>3 день</t>
  </si>
  <si>
    <t>Нарезка из свежих огурцов или помидор</t>
  </si>
  <si>
    <t>Гречка отварная</t>
  </si>
  <si>
    <t>Сок фруктовый</t>
  </si>
  <si>
    <t>ИТОГО(сезонно)</t>
  </si>
  <si>
    <r>
      <t>Замена салата по - сезонно</t>
    </r>
    <r>
      <rPr>
        <sz val="11"/>
        <color theme="1"/>
        <rFont val="Times New Roman"/>
        <family val="1"/>
        <charset val="204"/>
      </rPr>
      <t xml:space="preserve"> Салат из квашенной капусты</t>
    </r>
  </si>
  <si>
    <t>4 день</t>
  </si>
  <si>
    <t>5 день</t>
  </si>
  <si>
    <t>Салат из свеклы</t>
  </si>
  <si>
    <t>Картофельное пюре</t>
  </si>
  <si>
    <t>6 день</t>
  </si>
  <si>
    <t>Гуляш из курицы</t>
  </si>
  <si>
    <t>Компот из свежих плодов</t>
  </si>
  <si>
    <t>7 день</t>
  </si>
  <si>
    <t>Рагу  из овощей и птицы</t>
  </si>
  <si>
    <t>8 день</t>
  </si>
  <si>
    <t>Биточки</t>
  </si>
  <si>
    <t>9 день</t>
  </si>
  <si>
    <t>10 день</t>
  </si>
  <si>
    <r>
      <t>«</t>
    </r>
    <r>
      <rPr>
        <sz val="12"/>
        <color theme="1"/>
        <rFont val="Times New Roman"/>
        <family val="1"/>
        <charset val="204"/>
      </rPr>
      <t>Утверждаю»</t>
    </r>
  </si>
  <si>
    <t>Курица отварная в соусе</t>
  </si>
  <si>
    <r>
      <t>Замена салата по - сезонно</t>
    </r>
    <r>
      <rPr>
        <sz val="11"/>
        <color theme="1"/>
        <rFont val="Times New Roman"/>
        <family val="1"/>
        <charset val="204"/>
      </rPr>
      <t xml:space="preserve"> Кон. зеленый горошек</t>
    </r>
  </si>
  <si>
    <t xml:space="preserve"> Кон. зеленый горошек</t>
  </si>
  <si>
    <t>Салат "Витаминный"</t>
  </si>
  <si>
    <t xml:space="preserve"> Салат из свеклы с яблоками</t>
  </si>
  <si>
    <t>Салат из свеклы с яблоками</t>
  </si>
  <si>
    <t>Салат из моркови с яблоками</t>
  </si>
  <si>
    <t>Нарезка из свежих огурцов или помидор(сезонно)</t>
  </si>
  <si>
    <t>Котлета рубленая из кур</t>
  </si>
  <si>
    <t>Примерное 10-ти дневное М Е Н Ю для учащихся МКОУ «Чулпанская СОШ»</t>
  </si>
  <si>
    <t>2024 – 2025 учебного года</t>
  </si>
  <si>
    <t>Фрукты(яблоко, банан)</t>
  </si>
  <si>
    <t>Приказ №35 от 09.12.2024г.</t>
  </si>
  <si>
    <t>И.о. директора МКОУ «Чулпанская СОШ»</t>
  </si>
  <si>
    <t>Бегманова Е.А.</t>
  </si>
  <si>
    <t>Кондитерские изделия(печенье)</t>
  </si>
  <si>
    <t>Каша рисовая молочная</t>
  </si>
  <si>
    <t>Какао с молоком</t>
  </si>
  <si>
    <t>Кондит.изд (пирожок с картошкой)</t>
  </si>
  <si>
    <t>Котлеты рыбные</t>
  </si>
  <si>
    <t>Жаркое по-домашнему с кур</t>
  </si>
  <si>
    <t>Кондитерские изделия(пряники)</t>
  </si>
  <si>
    <t>Ватрушка</t>
  </si>
  <si>
    <t>Хлеб пшеничный в/с с маслом сл</t>
  </si>
  <si>
    <t>Кукуруза конс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</si>
</sst>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Border="1"/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0</xdr:rowOff>
    </xdr:from>
    <xdr:to>
      <xdr:col>5</xdr:col>
      <xdr:colOff>285750</xdr:colOff>
      <xdr:row>8</xdr:row>
      <xdr:rowOff>142875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1352550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4"/>
  <sheetViews>
    <sheetView tabSelected="1" topLeftCell="A53" workbookViewId="0">
      <selection activeCell="E77" sqref="E77"/>
    </sheetView>
  </sheetViews>
  <sheetFormatPr defaultRowHeight="15" x14ac:dyDescent="0.25"/>
  <cols>
    <col min="2" max="2" width="9.140625" customWidth="1"/>
    <col min="3" max="3" width="32.7109375" customWidth="1"/>
  </cols>
  <sheetData>
    <row r="2" spans="1:16" ht="15.75" customHeight="1" x14ac:dyDescent="0.25">
      <c r="A2" s="31" t="s">
        <v>48</v>
      </c>
      <c r="B2" s="31"/>
      <c r="C2" s="31"/>
      <c r="D2" s="31"/>
      <c r="E2" s="31"/>
    </row>
    <row r="3" spans="1:16" ht="15.75" customHeight="1" x14ac:dyDescent="0.25">
      <c r="B3" s="6" t="s">
        <v>62</v>
      </c>
    </row>
    <row r="4" spans="1:16" ht="15.75" customHeight="1" x14ac:dyDescent="0.25">
      <c r="A4" s="22"/>
      <c r="B4" s="32" t="s">
        <v>63</v>
      </c>
      <c r="C4" s="32"/>
      <c r="D4" s="32"/>
      <c r="E4" s="32"/>
    </row>
    <row r="5" spans="1:16" ht="3" customHeight="1" x14ac:dyDescent="0.25">
      <c r="A5" s="22"/>
      <c r="B5" s="32"/>
      <c r="C5" s="32"/>
      <c r="D5" s="32"/>
      <c r="E5" s="32"/>
    </row>
    <row r="6" spans="1:16" ht="15.75" hidden="1" customHeight="1" x14ac:dyDescent="0.25">
      <c r="A6" s="22"/>
      <c r="B6" s="32"/>
      <c r="C6" s="32"/>
      <c r="D6" s="32"/>
      <c r="E6" s="32"/>
    </row>
    <row r="7" spans="1:16" ht="47.25" hidden="1" customHeight="1" x14ac:dyDescent="0.25">
      <c r="A7" s="22"/>
      <c r="B7" s="32"/>
      <c r="C7" s="32"/>
      <c r="D7" s="32"/>
      <c r="E7" s="32"/>
    </row>
    <row r="8" spans="1:16" ht="15.75" x14ac:dyDescent="0.25">
      <c r="B8" s="6" t="s">
        <v>61</v>
      </c>
      <c r="G8" s="7"/>
    </row>
    <row r="9" spans="1:16" ht="15.75" x14ac:dyDescent="0.25">
      <c r="B9" s="6"/>
      <c r="G9" s="7"/>
    </row>
    <row r="10" spans="1:16" ht="15.75" x14ac:dyDescent="0.25">
      <c r="A10" s="27" t="s">
        <v>58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6.5" thickBot="1" x14ac:dyDescent="0.3">
      <c r="A11" s="33" t="s">
        <v>59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6" ht="32.25" customHeight="1" thickBot="1" x14ac:dyDescent="0.3">
      <c r="A12" s="23" t="s">
        <v>0</v>
      </c>
      <c r="B12" s="24"/>
      <c r="C12" s="20" t="s">
        <v>1</v>
      </c>
      <c r="D12" s="1" t="s">
        <v>2</v>
      </c>
      <c r="E12" s="35" t="s">
        <v>3</v>
      </c>
      <c r="F12" s="36"/>
      <c r="G12" s="37"/>
      <c r="H12" s="38" t="s">
        <v>4</v>
      </c>
      <c r="I12" s="40" t="s">
        <v>5</v>
      </c>
      <c r="J12" s="41"/>
      <c r="K12" s="41"/>
      <c r="L12" s="42"/>
      <c r="M12" s="35" t="s">
        <v>6</v>
      </c>
      <c r="N12" s="36"/>
      <c r="O12" s="36"/>
      <c r="P12" s="37"/>
    </row>
    <row r="13" spans="1:16" ht="15.75" thickBot="1" x14ac:dyDescent="0.3">
      <c r="A13" s="25"/>
      <c r="B13" s="26"/>
      <c r="C13" s="21"/>
      <c r="D13" s="2"/>
      <c r="E13" s="2" t="s">
        <v>7</v>
      </c>
      <c r="F13" s="2" t="s">
        <v>8</v>
      </c>
      <c r="G13" s="2" t="s">
        <v>9</v>
      </c>
      <c r="H13" s="39"/>
      <c r="I13" s="2" t="s">
        <v>10</v>
      </c>
      <c r="J13" s="2" t="s">
        <v>11</v>
      </c>
      <c r="K13" s="2" t="s">
        <v>12</v>
      </c>
      <c r="L13" s="2" t="s">
        <v>13</v>
      </c>
      <c r="M13" s="2" t="s">
        <v>14</v>
      </c>
      <c r="N13" s="2" t="s">
        <v>15</v>
      </c>
      <c r="O13" s="2" t="s">
        <v>16</v>
      </c>
      <c r="P13" s="2" t="s">
        <v>17</v>
      </c>
    </row>
    <row r="14" spans="1:16" ht="15.75" thickBot="1" x14ac:dyDescent="0.3">
      <c r="A14" s="20" t="s">
        <v>18</v>
      </c>
      <c r="B14" s="8"/>
      <c r="C14" s="3" t="s">
        <v>53</v>
      </c>
      <c r="D14" s="11">
        <v>100</v>
      </c>
      <c r="E14" s="11">
        <v>1.07</v>
      </c>
      <c r="F14" s="11">
        <v>4.7</v>
      </c>
      <c r="G14" s="11">
        <v>10.6</v>
      </c>
      <c r="H14" s="11">
        <v>86.41</v>
      </c>
      <c r="I14" s="11">
        <v>0.02</v>
      </c>
      <c r="J14" s="11">
        <v>9.16</v>
      </c>
      <c r="K14" s="11">
        <v>0.01</v>
      </c>
      <c r="L14" s="11">
        <v>2.13</v>
      </c>
      <c r="M14" s="11">
        <v>33.86</v>
      </c>
      <c r="N14" s="11">
        <v>30.78</v>
      </c>
      <c r="O14" s="11">
        <v>16.7</v>
      </c>
      <c r="P14" s="11">
        <v>1.55</v>
      </c>
    </row>
    <row r="15" spans="1:16" ht="15.75" thickBot="1" x14ac:dyDescent="0.3">
      <c r="A15" s="17"/>
      <c r="B15" s="18" t="s">
        <v>19</v>
      </c>
      <c r="C15" s="3" t="s">
        <v>23</v>
      </c>
      <c r="D15" s="11">
        <v>100</v>
      </c>
      <c r="E15" s="11">
        <v>10.9</v>
      </c>
      <c r="F15" s="11">
        <v>10.6</v>
      </c>
      <c r="G15" s="11">
        <v>13</v>
      </c>
      <c r="H15" s="11">
        <v>194</v>
      </c>
      <c r="I15" s="11">
        <v>0</v>
      </c>
      <c r="J15" s="11">
        <v>0.81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</row>
    <row r="16" spans="1:16" ht="15.75" thickBot="1" x14ac:dyDescent="0.3">
      <c r="A16" s="17"/>
      <c r="B16" s="18"/>
      <c r="C16" s="10" t="s">
        <v>24</v>
      </c>
      <c r="D16" s="11">
        <v>200</v>
      </c>
      <c r="E16" s="11">
        <v>8.77</v>
      </c>
      <c r="F16" s="11">
        <v>9.35</v>
      </c>
      <c r="G16" s="11">
        <v>57.93</v>
      </c>
      <c r="H16" s="11">
        <v>336.51</v>
      </c>
      <c r="I16" s="11">
        <v>0.16</v>
      </c>
      <c r="J16" s="11">
        <v>0</v>
      </c>
      <c r="K16" s="11">
        <v>0</v>
      </c>
      <c r="L16" s="11">
        <v>5.31</v>
      </c>
      <c r="M16" s="11">
        <v>1.55</v>
      </c>
      <c r="N16" s="11">
        <v>73.37</v>
      </c>
      <c r="O16" s="11">
        <v>13.7</v>
      </c>
      <c r="P16" s="11">
        <v>1.55</v>
      </c>
    </row>
    <row r="17" spans="1:16" ht="15.75" thickBot="1" x14ac:dyDescent="0.3">
      <c r="A17" s="17"/>
      <c r="B17" s="18"/>
      <c r="C17" s="3" t="s">
        <v>25</v>
      </c>
      <c r="D17" s="11">
        <v>40</v>
      </c>
      <c r="E17" s="11">
        <v>4.3</v>
      </c>
      <c r="F17" s="11">
        <v>1.8</v>
      </c>
      <c r="G17" s="11">
        <v>17.399999999999999</v>
      </c>
      <c r="H17" s="11">
        <v>109.6</v>
      </c>
      <c r="I17" s="11">
        <v>0.04</v>
      </c>
      <c r="J17" s="11">
        <v>0</v>
      </c>
      <c r="K17" s="11">
        <v>0</v>
      </c>
      <c r="L17" s="11">
        <v>0.52</v>
      </c>
      <c r="M17" s="11">
        <v>9.1999999999999993</v>
      </c>
      <c r="N17" s="11">
        <v>34.799999999999997</v>
      </c>
      <c r="O17" s="11">
        <v>13.2</v>
      </c>
      <c r="P17" s="11">
        <v>0.44</v>
      </c>
    </row>
    <row r="18" spans="1:16" ht="15.75" thickBot="1" x14ac:dyDescent="0.3">
      <c r="A18" s="17"/>
      <c r="B18" s="18"/>
      <c r="C18" s="3" t="s">
        <v>26</v>
      </c>
      <c r="D18" s="11">
        <v>200</v>
      </c>
      <c r="E18" s="11">
        <v>0.2</v>
      </c>
      <c r="F18" s="11">
        <v>0</v>
      </c>
      <c r="G18" s="11">
        <v>35.799999999999997</v>
      </c>
      <c r="H18" s="11">
        <v>142</v>
      </c>
      <c r="I18" s="11">
        <v>0</v>
      </c>
      <c r="J18" s="11">
        <v>5.4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</row>
    <row r="19" spans="1:16" ht="15.75" thickBot="1" x14ac:dyDescent="0.3">
      <c r="A19" s="17"/>
      <c r="B19" s="18"/>
      <c r="C19" s="4" t="s">
        <v>21</v>
      </c>
      <c r="D19" s="12">
        <v>640</v>
      </c>
      <c r="E19" s="11">
        <f>E14+E15+E16+E17+E18</f>
        <v>25.240000000000002</v>
      </c>
      <c r="F19" s="11">
        <f t="shared" ref="F19:P19" si="0">F14+F15+F16+F17+F18</f>
        <v>26.45</v>
      </c>
      <c r="G19" s="11">
        <f t="shared" si="0"/>
        <v>134.73000000000002</v>
      </c>
      <c r="H19" s="11">
        <f t="shared" si="0"/>
        <v>868.52</v>
      </c>
      <c r="I19" s="11">
        <f t="shared" si="0"/>
        <v>0.22</v>
      </c>
      <c r="J19" s="11">
        <f t="shared" si="0"/>
        <v>15.370000000000001</v>
      </c>
      <c r="K19" s="11">
        <f t="shared" si="0"/>
        <v>0.01</v>
      </c>
      <c r="L19" s="11">
        <f t="shared" si="0"/>
        <v>7.9599999999999991</v>
      </c>
      <c r="M19" s="11">
        <f t="shared" si="0"/>
        <v>44.61</v>
      </c>
      <c r="N19" s="11">
        <f t="shared" si="0"/>
        <v>138.94999999999999</v>
      </c>
      <c r="O19" s="11">
        <f t="shared" si="0"/>
        <v>43.599999999999994</v>
      </c>
      <c r="P19" s="11">
        <f t="shared" si="0"/>
        <v>3.54</v>
      </c>
    </row>
    <row r="20" spans="1:16" ht="29.25" customHeight="1" thickBot="1" x14ac:dyDescent="0.3">
      <c r="A20" s="17"/>
      <c r="B20" s="18"/>
      <c r="C20" s="3" t="s">
        <v>56</v>
      </c>
      <c r="D20" s="11">
        <v>100</v>
      </c>
      <c r="E20" s="13">
        <v>0.8</v>
      </c>
      <c r="F20" s="13">
        <v>0.1</v>
      </c>
      <c r="G20" s="13">
        <v>2.8</v>
      </c>
      <c r="H20" s="13">
        <v>15</v>
      </c>
      <c r="I20" s="13">
        <v>0</v>
      </c>
      <c r="J20" s="13">
        <v>10.5</v>
      </c>
      <c r="K20" s="13">
        <v>0</v>
      </c>
      <c r="L20" s="13">
        <v>0</v>
      </c>
      <c r="M20" s="13">
        <v>8.4</v>
      </c>
      <c r="N20" s="13">
        <v>0</v>
      </c>
      <c r="O20" s="13">
        <v>12</v>
      </c>
      <c r="P20" s="13">
        <v>0.54</v>
      </c>
    </row>
    <row r="21" spans="1:16" ht="15.75" thickBot="1" x14ac:dyDescent="0.3">
      <c r="A21" s="16"/>
      <c r="B21" s="16"/>
      <c r="C21" s="4" t="s">
        <v>33</v>
      </c>
      <c r="D21" s="12">
        <v>640</v>
      </c>
      <c r="E21" s="11">
        <f>E15+E16+E17+E18+E20</f>
        <v>24.970000000000002</v>
      </c>
      <c r="F21" s="11">
        <f t="shared" ref="F21:P21" si="1">F15+F16+F17+F18+F20</f>
        <v>21.85</v>
      </c>
      <c r="G21" s="11">
        <f t="shared" si="1"/>
        <v>126.93</v>
      </c>
      <c r="H21" s="11">
        <f t="shared" si="1"/>
        <v>797.11</v>
      </c>
      <c r="I21" s="11">
        <f t="shared" si="1"/>
        <v>0.2</v>
      </c>
      <c r="J21" s="11">
        <f t="shared" si="1"/>
        <v>16.71</v>
      </c>
      <c r="K21" s="11">
        <f t="shared" si="1"/>
        <v>0</v>
      </c>
      <c r="L21" s="11">
        <f t="shared" si="1"/>
        <v>5.83</v>
      </c>
      <c r="M21" s="11">
        <f t="shared" si="1"/>
        <v>19.149999999999999</v>
      </c>
      <c r="N21" s="11">
        <f t="shared" si="1"/>
        <v>108.17</v>
      </c>
      <c r="O21" s="11">
        <f t="shared" si="1"/>
        <v>38.9</v>
      </c>
      <c r="P21" s="11">
        <f t="shared" si="1"/>
        <v>2.5300000000000002</v>
      </c>
    </row>
    <row r="22" spans="1:16" ht="16.5" thickBot="1" x14ac:dyDescent="0.3">
      <c r="A22" s="17" t="s">
        <v>27</v>
      </c>
      <c r="B22" s="18" t="s">
        <v>19</v>
      </c>
      <c r="C22" s="5" t="s">
        <v>28</v>
      </c>
      <c r="D22" s="11">
        <v>200</v>
      </c>
      <c r="E22" s="11">
        <v>24.8</v>
      </c>
      <c r="F22" s="11">
        <v>9.8000000000000007</v>
      </c>
      <c r="G22" s="11">
        <v>34.799999999999997</v>
      </c>
      <c r="H22" s="11">
        <v>327.60000000000002</v>
      </c>
      <c r="I22" s="11">
        <v>0.08</v>
      </c>
      <c r="J22" s="11">
        <v>4.5199999999999996</v>
      </c>
      <c r="K22" s="11">
        <v>14.6</v>
      </c>
      <c r="L22" s="11">
        <v>0.49</v>
      </c>
      <c r="M22" s="11">
        <v>34.76</v>
      </c>
      <c r="N22" s="11">
        <v>131.5</v>
      </c>
      <c r="O22" s="11">
        <v>40.53</v>
      </c>
      <c r="P22" s="11">
        <v>1.48</v>
      </c>
    </row>
    <row r="23" spans="1:16" ht="16.5" thickBot="1" x14ac:dyDescent="0.3">
      <c r="A23" s="17"/>
      <c r="B23" s="18"/>
      <c r="C23" s="5" t="s">
        <v>51</v>
      </c>
      <c r="D23" s="11">
        <v>100</v>
      </c>
      <c r="E23" s="13">
        <v>3</v>
      </c>
      <c r="F23" s="13">
        <v>0.5</v>
      </c>
      <c r="G23" s="13">
        <v>7.3</v>
      </c>
      <c r="H23" s="13">
        <v>58</v>
      </c>
      <c r="I23" s="13">
        <v>7.0000000000000007E-2</v>
      </c>
      <c r="J23" s="13">
        <v>0.35</v>
      </c>
      <c r="K23" s="13">
        <v>0</v>
      </c>
      <c r="L23" s="13">
        <v>0</v>
      </c>
      <c r="M23" s="13">
        <v>10</v>
      </c>
      <c r="N23" s="13">
        <v>0</v>
      </c>
      <c r="O23" s="13">
        <v>0</v>
      </c>
      <c r="P23" s="13">
        <v>0.35</v>
      </c>
    </row>
    <row r="24" spans="1:16" ht="15.75" thickBot="1" x14ac:dyDescent="0.3">
      <c r="A24" s="17"/>
      <c r="B24" s="18"/>
      <c r="C24" s="3" t="s">
        <v>20</v>
      </c>
      <c r="D24" s="11">
        <v>200</v>
      </c>
      <c r="E24" s="11">
        <v>0.4</v>
      </c>
      <c r="F24" s="11">
        <v>0.1</v>
      </c>
      <c r="G24" s="11">
        <v>21.6</v>
      </c>
      <c r="H24" s="11">
        <v>83.4</v>
      </c>
      <c r="I24" s="11">
        <v>0</v>
      </c>
      <c r="J24" s="11">
        <v>0.03</v>
      </c>
      <c r="K24" s="11">
        <v>0</v>
      </c>
      <c r="L24" s="11">
        <v>0</v>
      </c>
      <c r="M24" s="11">
        <v>11.1</v>
      </c>
      <c r="N24" s="11">
        <v>2.8</v>
      </c>
      <c r="O24" s="11">
        <v>1.4</v>
      </c>
      <c r="P24" s="11">
        <v>0.28000000000000003</v>
      </c>
    </row>
    <row r="25" spans="1:16" ht="15.75" thickBot="1" x14ac:dyDescent="0.3">
      <c r="A25" s="17"/>
      <c r="B25" s="18"/>
      <c r="C25" s="3" t="s">
        <v>64</v>
      </c>
      <c r="D25" s="11">
        <v>50</v>
      </c>
      <c r="E25" s="11">
        <v>3.6</v>
      </c>
      <c r="F25" s="11">
        <v>4.8</v>
      </c>
      <c r="G25" s="11">
        <v>37.1</v>
      </c>
      <c r="H25" s="11">
        <v>175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</row>
    <row r="26" spans="1:16" ht="15.75" thickBot="1" x14ac:dyDescent="0.3">
      <c r="A26" s="17"/>
      <c r="B26" s="18"/>
      <c r="C26" s="3" t="s">
        <v>25</v>
      </c>
      <c r="D26" s="11">
        <v>40</v>
      </c>
      <c r="E26" s="11">
        <v>4.3</v>
      </c>
      <c r="F26" s="11">
        <v>1.8</v>
      </c>
      <c r="G26" s="11">
        <v>17.399999999999999</v>
      </c>
      <c r="H26" s="11">
        <v>109.6</v>
      </c>
      <c r="I26" s="11">
        <v>0.04</v>
      </c>
      <c r="J26" s="11">
        <v>0</v>
      </c>
      <c r="K26" s="11">
        <v>0</v>
      </c>
      <c r="L26" s="11">
        <v>0.52</v>
      </c>
      <c r="M26" s="11">
        <v>9.1999999999999993</v>
      </c>
      <c r="N26" s="11">
        <v>34.799999999999997</v>
      </c>
      <c r="O26" s="11">
        <v>13.2</v>
      </c>
      <c r="P26" s="11">
        <v>0.44</v>
      </c>
    </row>
    <row r="27" spans="1:16" ht="15.75" thickBot="1" x14ac:dyDescent="0.3">
      <c r="A27" s="17"/>
      <c r="B27" s="18"/>
      <c r="C27" s="4" t="s">
        <v>21</v>
      </c>
      <c r="D27" s="12">
        <v>590</v>
      </c>
      <c r="E27" s="11">
        <f>E22+E23+E24+E26+E25</f>
        <v>36.1</v>
      </c>
      <c r="F27" s="11">
        <f t="shared" ref="F27:P27" si="2">F22+F23+F24+F26+F25</f>
        <v>17</v>
      </c>
      <c r="G27" s="11">
        <f t="shared" si="2"/>
        <v>118.19999999999999</v>
      </c>
      <c r="H27" s="11">
        <f t="shared" si="2"/>
        <v>753.6</v>
      </c>
      <c r="I27" s="11">
        <f t="shared" si="2"/>
        <v>0.19000000000000003</v>
      </c>
      <c r="J27" s="11">
        <f t="shared" si="2"/>
        <v>4.8999999999999995</v>
      </c>
      <c r="K27" s="11">
        <f t="shared" si="2"/>
        <v>14.6</v>
      </c>
      <c r="L27" s="11">
        <f t="shared" si="2"/>
        <v>1.01</v>
      </c>
      <c r="M27" s="11">
        <f t="shared" si="2"/>
        <v>65.06</v>
      </c>
      <c r="N27" s="11">
        <f t="shared" si="2"/>
        <v>169.10000000000002</v>
      </c>
      <c r="O27" s="11">
        <f t="shared" si="2"/>
        <v>55.129999999999995</v>
      </c>
      <c r="P27" s="11">
        <f t="shared" si="2"/>
        <v>2.5500000000000003</v>
      </c>
    </row>
    <row r="28" spans="1:16" ht="30.75" thickBot="1" x14ac:dyDescent="0.3">
      <c r="A28" s="17"/>
      <c r="B28" s="18"/>
      <c r="C28" s="3" t="s">
        <v>56</v>
      </c>
      <c r="D28" s="11">
        <v>100</v>
      </c>
      <c r="E28" s="13">
        <v>0.8</v>
      </c>
      <c r="F28" s="13">
        <v>0.1</v>
      </c>
      <c r="G28" s="13">
        <v>2.8</v>
      </c>
      <c r="H28" s="13">
        <v>15</v>
      </c>
      <c r="I28" s="13">
        <v>0</v>
      </c>
      <c r="J28" s="13">
        <v>10.5</v>
      </c>
      <c r="K28" s="13">
        <v>0</v>
      </c>
      <c r="L28" s="13">
        <v>0</v>
      </c>
      <c r="M28" s="13">
        <v>8.4</v>
      </c>
      <c r="N28" s="13">
        <v>0</v>
      </c>
      <c r="O28" s="13">
        <v>12</v>
      </c>
      <c r="P28" s="13">
        <v>0.54</v>
      </c>
    </row>
    <row r="29" spans="1:16" ht="15.75" thickBot="1" x14ac:dyDescent="0.3">
      <c r="A29" s="21"/>
      <c r="B29" s="19"/>
      <c r="C29" s="4" t="s">
        <v>33</v>
      </c>
      <c r="D29" s="12">
        <v>590</v>
      </c>
      <c r="E29" s="11">
        <f>E22+E24+E26+E28+E25</f>
        <v>33.9</v>
      </c>
      <c r="F29" s="11">
        <f t="shared" ref="F29:P29" si="3">F22+F24+F26+F28+F25</f>
        <v>16.600000000000001</v>
      </c>
      <c r="G29" s="11">
        <f t="shared" si="3"/>
        <v>113.69999999999999</v>
      </c>
      <c r="H29" s="11">
        <f t="shared" si="3"/>
        <v>710.6</v>
      </c>
      <c r="I29" s="11">
        <f t="shared" si="3"/>
        <v>0.12</v>
      </c>
      <c r="J29" s="11">
        <f t="shared" si="3"/>
        <v>15.05</v>
      </c>
      <c r="K29" s="11">
        <f t="shared" si="3"/>
        <v>14.6</v>
      </c>
      <c r="L29" s="11">
        <f t="shared" si="3"/>
        <v>1.01</v>
      </c>
      <c r="M29" s="11">
        <f t="shared" si="3"/>
        <v>63.46</v>
      </c>
      <c r="N29" s="11">
        <f t="shared" si="3"/>
        <v>169.10000000000002</v>
      </c>
      <c r="O29" s="11">
        <f t="shared" si="3"/>
        <v>67.13</v>
      </c>
      <c r="P29" s="11">
        <f t="shared" si="3"/>
        <v>2.74</v>
      </c>
    </row>
    <row r="30" spans="1:16" ht="27.75" customHeight="1" thickBot="1" x14ac:dyDescent="0.3">
      <c r="A30" s="20" t="s">
        <v>29</v>
      </c>
      <c r="B30" s="30" t="s">
        <v>19</v>
      </c>
      <c r="C30" s="3" t="s">
        <v>30</v>
      </c>
      <c r="D30" s="11">
        <v>100</v>
      </c>
      <c r="E30" s="13">
        <v>0.8</v>
      </c>
      <c r="F30" s="13">
        <v>0.1</v>
      </c>
      <c r="G30" s="13">
        <v>2.8</v>
      </c>
      <c r="H30" s="13">
        <v>15</v>
      </c>
      <c r="I30" s="13">
        <v>0</v>
      </c>
      <c r="J30" s="13">
        <v>10.5</v>
      </c>
      <c r="K30" s="13">
        <v>0</v>
      </c>
      <c r="L30" s="13">
        <v>0</v>
      </c>
      <c r="M30" s="13">
        <v>8.4</v>
      </c>
      <c r="N30" s="13">
        <v>0</v>
      </c>
      <c r="O30" s="13">
        <v>12</v>
      </c>
      <c r="P30" s="13">
        <v>0.54</v>
      </c>
    </row>
    <row r="31" spans="1:16" ht="15.75" thickBot="1" x14ac:dyDescent="0.3">
      <c r="A31" s="17"/>
      <c r="B31" s="18"/>
      <c r="C31" s="3" t="s">
        <v>49</v>
      </c>
      <c r="D31" s="11">
        <v>150</v>
      </c>
      <c r="E31" s="13">
        <v>46</v>
      </c>
      <c r="F31" s="13">
        <v>24</v>
      </c>
      <c r="G31" s="13">
        <v>4</v>
      </c>
      <c r="H31" s="13">
        <v>250</v>
      </c>
      <c r="I31" s="13">
        <v>0.04</v>
      </c>
      <c r="J31" s="13">
        <v>0</v>
      </c>
      <c r="K31" s="13">
        <v>20</v>
      </c>
      <c r="L31" s="13">
        <v>0</v>
      </c>
      <c r="M31" s="13">
        <v>39</v>
      </c>
      <c r="N31" s="13">
        <v>143</v>
      </c>
      <c r="O31" s="13">
        <v>20</v>
      </c>
      <c r="P31" s="13">
        <v>1.8</v>
      </c>
    </row>
    <row r="32" spans="1:16" ht="16.5" thickBot="1" x14ac:dyDescent="0.3">
      <c r="A32" s="17"/>
      <c r="B32" s="18"/>
      <c r="C32" s="5" t="s">
        <v>31</v>
      </c>
      <c r="D32" s="11">
        <v>180</v>
      </c>
      <c r="E32" s="13">
        <v>6.1</v>
      </c>
      <c r="F32" s="13">
        <v>1.1000000000000001</v>
      </c>
      <c r="G32" s="13">
        <v>35.9</v>
      </c>
      <c r="H32" s="13">
        <v>165.6</v>
      </c>
      <c r="I32" s="13">
        <v>0</v>
      </c>
      <c r="J32" s="13">
        <v>0</v>
      </c>
      <c r="K32" s="13">
        <v>0.77</v>
      </c>
      <c r="L32" s="13">
        <v>1.71</v>
      </c>
      <c r="M32" s="13">
        <v>91.11</v>
      </c>
      <c r="N32" s="13">
        <v>14.77</v>
      </c>
      <c r="O32" s="13">
        <v>0.95</v>
      </c>
      <c r="P32" s="13">
        <v>0.8</v>
      </c>
    </row>
    <row r="33" spans="1:16" ht="15.75" thickBot="1" x14ac:dyDescent="0.3">
      <c r="A33" s="17"/>
      <c r="B33" s="18"/>
      <c r="C33" s="3" t="s">
        <v>25</v>
      </c>
      <c r="D33" s="11">
        <v>40</v>
      </c>
      <c r="E33" s="11">
        <v>4.3</v>
      </c>
      <c r="F33" s="11">
        <v>1.8</v>
      </c>
      <c r="G33" s="11">
        <v>17.399999999999999</v>
      </c>
      <c r="H33" s="11">
        <v>109.6</v>
      </c>
      <c r="I33" s="11">
        <v>0.04</v>
      </c>
      <c r="J33" s="11">
        <v>0</v>
      </c>
      <c r="K33" s="11">
        <v>0</v>
      </c>
      <c r="L33" s="11">
        <v>0.52</v>
      </c>
      <c r="M33" s="11">
        <v>9.1999999999999993</v>
      </c>
      <c r="N33" s="11">
        <v>34.799999999999997</v>
      </c>
      <c r="O33" s="11">
        <v>13.2</v>
      </c>
      <c r="P33" s="11">
        <v>0.44</v>
      </c>
    </row>
    <row r="34" spans="1:16" ht="15.75" thickBot="1" x14ac:dyDescent="0.3">
      <c r="A34" s="17"/>
      <c r="B34" s="18"/>
      <c r="C34" s="3" t="s">
        <v>20</v>
      </c>
      <c r="D34" s="11">
        <v>200</v>
      </c>
      <c r="E34" s="11">
        <v>0.4</v>
      </c>
      <c r="F34" s="11">
        <v>0.1</v>
      </c>
      <c r="G34" s="11">
        <v>21.6</v>
      </c>
      <c r="H34" s="11">
        <v>83.4</v>
      </c>
      <c r="I34" s="11">
        <v>0</v>
      </c>
      <c r="J34" s="11">
        <v>0.03</v>
      </c>
      <c r="K34" s="11">
        <v>0</v>
      </c>
      <c r="L34" s="11">
        <v>0</v>
      </c>
      <c r="M34" s="11">
        <v>11.1</v>
      </c>
      <c r="N34" s="11">
        <v>2.8</v>
      </c>
      <c r="O34" s="11">
        <v>1.4</v>
      </c>
      <c r="P34" s="11">
        <v>0.28000000000000003</v>
      </c>
    </row>
    <row r="35" spans="1:16" ht="15.75" thickBot="1" x14ac:dyDescent="0.3">
      <c r="A35" s="17"/>
      <c r="B35" s="18"/>
      <c r="C35" s="4" t="s">
        <v>21</v>
      </c>
      <c r="D35" s="12">
        <v>620</v>
      </c>
      <c r="E35" s="11">
        <f>E30+E31+E32+E33+E34</f>
        <v>57.599999999999994</v>
      </c>
      <c r="F35" s="11">
        <f t="shared" ref="F35:P35" si="4">F30+F31+F32+F33+F34</f>
        <v>27.100000000000005</v>
      </c>
      <c r="G35" s="11">
        <f t="shared" si="4"/>
        <v>81.699999999999989</v>
      </c>
      <c r="H35" s="11">
        <f t="shared" si="4"/>
        <v>623.6</v>
      </c>
      <c r="I35" s="11">
        <f t="shared" si="4"/>
        <v>0.08</v>
      </c>
      <c r="J35" s="11">
        <f t="shared" si="4"/>
        <v>10.53</v>
      </c>
      <c r="K35" s="11">
        <f t="shared" si="4"/>
        <v>20.77</v>
      </c>
      <c r="L35" s="11">
        <f t="shared" si="4"/>
        <v>2.23</v>
      </c>
      <c r="M35" s="11">
        <f t="shared" si="4"/>
        <v>158.80999999999997</v>
      </c>
      <c r="N35" s="11">
        <f t="shared" si="4"/>
        <v>195.37</v>
      </c>
      <c r="O35" s="11">
        <f t="shared" si="4"/>
        <v>47.550000000000004</v>
      </c>
      <c r="P35" s="11">
        <f t="shared" si="4"/>
        <v>3.8599999999999994</v>
      </c>
    </row>
    <row r="36" spans="1:16" ht="30.75" thickBot="1" x14ac:dyDescent="0.3">
      <c r="A36" s="17"/>
      <c r="B36" s="18"/>
      <c r="C36" s="4" t="s">
        <v>34</v>
      </c>
      <c r="D36" s="11">
        <v>100</v>
      </c>
      <c r="E36" s="13">
        <v>1.7</v>
      </c>
      <c r="F36" s="13">
        <v>1.9</v>
      </c>
      <c r="G36" s="13">
        <v>5.0999999999999996</v>
      </c>
      <c r="H36" s="13">
        <v>46.5</v>
      </c>
      <c r="I36" s="13">
        <v>0.02</v>
      </c>
      <c r="J36" s="13">
        <v>25</v>
      </c>
      <c r="K36" s="13">
        <v>0</v>
      </c>
      <c r="L36" s="13">
        <v>0</v>
      </c>
      <c r="M36" s="13">
        <v>41.6</v>
      </c>
      <c r="N36" s="13">
        <v>30.6</v>
      </c>
      <c r="O36" s="13">
        <v>14.2</v>
      </c>
      <c r="P36" s="13">
        <v>0.57999999999999996</v>
      </c>
    </row>
    <row r="37" spans="1:16" ht="15.75" thickBot="1" x14ac:dyDescent="0.3">
      <c r="A37" s="21"/>
      <c r="B37" s="19"/>
      <c r="C37" s="4" t="s">
        <v>33</v>
      </c>
      <c r="D37" s="12">
        <v>620</v>
      </c>
      <c r="E37" s="11">
        <f>E31+E32+E33+E34+E36</f>
        <v>58.5</v>
      </c>
      <c r="F37" s="11">
        <f t="shared" ref="F37:P37" si="5">F31+F32+F33+F34+F36</f>
        <v>28.900000000000002</v>
      </c>
      <c r="G37" s="11">
        <f t="shared" si="5"/>
        <v>84</v>
      </c>
      <c r="H37" s="11">
        <f t="shared" si="5"/>
        <v>655.1</v>
      </c>
      <c r="I37" s="11">
        <f t="shared" si="5"/>
        <v>0.1</v>
      </c>
      <c r="J37" s="11">
        <f t="shared" si="5"/>
        <v>25.03</v>
      </c>
      <c r="K37" s="11">
        <f t="shared" si="5"/>
        <v>20.77</v>
      </c>
      <c r="L37" s="11">
        <f t="shared" si="5"/>
        <v>2.23</v>
      </c>
      <c r="M37" s="11">
        <f t="shared" si="5"/>
        <v>192.01</v>
      </c>
      <c r="N37" s="11">
        <f t="shared" si="5"/>
        <v>225.97</v>
      </c>
      <c r="O37" s="11">
        <f t="shared" si="5"/>
        <v>49.75</v>
      </c>
      <c r="P37" s="11">
        <f t="shared" si="5"/>
        <v>3.9000000000000004</v>
      </c>
    </row>
    <row r="38" spans="1:16" ht="15.75" thickBot="1" x14ac:dyDescent="0.3">
      <c r="A38" s="28" t="s">
        <v>35</v>
      </c>
      <c r="B38" s="9"/>
      <c r="C38" s="3" t="s">
        <v>65</v>
      </c>
      <c r="D38" s="11">
        <v>200</v>
      </c>
      <c r="E38" s="11">
        <v>8.6</v>
      </c>
      <c r="F38" s="11">
        <v>12.8</v>
      </c>
      <c r="G38" s="11">
        <v>38.24</v>
      </c>
      <c r="H38" s="11">
        <v>302.85000000000002</v>
      </c>
      <c r="I38" s="11">
        <v>0.2</v>
      </c>
      <c r="J38" s="11">
        <v>0.91</v>
      </c>
      <c r="K38" s="11">
        <v>52.2</v>
      </c>
      <c r="L38" s="11">
        <v>0.86</v>
      </c>
      <c r="M38" s="11">
        <v>151</v>
      </c>
      <c r="N38" s="11">
        <v>252.2</v>
      </c>
      <c r="O38" s="11">
        <v>68.599999999999994</v>
      </c>
      <c r="P38" s="11">
        <v>1.99</v>
      </c>
    </row>
    <row r="39" spans="1:16" ht="19.5" customHeight="1" thickBot="1" x14ac:dyDescent="0.3">
      <c r="A39" s="28"/>
      <c r="B39" s="18" t="s">
        <v>19</v>
      </c>
      <c r="C39" s="3" t="s">
        <v>67</v>
      </c>
      <c r="D39" s="11">
        <v>100</v>
      </c>
      <c r="E39" s="11">
        <v>6.7</v>
      </c>
      <c r="F39" s="11">
        <v>6.43</v>
      </c>
      <c r="G39" s="11">
        <v>39</v>
      </c>
      <c r="H39" s="11">
        <v>247</v>
      </c>
      <c r="I39" s="11">
        <v>0.1</v>
      </c>
      <c r="J39" s="11">
        <v>0.76</v>
      </c>
      <c r="K39" s="11">
        <v>0</v>
      </c>
      <c r="L39" s="11">
        <v>0</v>
      </c>
      <c r="M39" s="11">
        <v>21.17</v>
      </c>
      <c r="N39" s="11">
        <v>0</v>
      </c>
      <c r="O39" s="11">
        <v>16.28</v>
      </c>
      <c r="P39" s="11">
        <v>1.08</v>
      </c>
    </row>
    <row r="40" spans="1:16" ht="15.75" thickBot="1" x14ac:dyDescent="0.3">
      <c r="A40" s="28"/>
      <c r="B40" s="18"/>
      <c r="C40" s="3" t="s">
        <v>60</v>
      </c>
      <c r="D40" s="11">
        <v>150</v>
      </c>
      <c r="E40" s="11">
        <v>0.6</v>
      </c>
      <c r="F40" s="11">
        <v>0.6</v>
      </c>
      <c r="G40" s="11">
        <v>14.7</v>
      </c>
      <c r="H40" s="11">
        <v>70.3</v>
      </c>
      <c r="I40" s="11">
        <v>0</v>
      </c>
      <c r="J40" s="11">
        <v>15</v>
      </c>
      <c r="K40" s="11">
        <v>0</v>
      </c>
      <c r="L40" s="11">
        <v>0</v>
      </c>
      <c r="M40" s="11">
        <v>24</v>
      </c>
      <c r="N40" s="11">
        <v>0</v>
      </c>
      <c r="O40" s="11">
        <v>13.5</v>
      </c>
      <c r="P40" s="11">
        <v>3.3</v>
      </c>
    </row>
    <row r="41" spans="1:16" ht="15.75" thickBot="1" x14ac:dyDescent="0.3">
      <c r="A41" s="28"/>
      <c r="B41" s="18"/>
      <c r="C41" s="3" t="s">
        <v>72</v>
      </c>
      <c r="D41" s="11">
        <v>50</v>
      </c>
      <c r="E41" s="11">
        <v>3</v>
      </c>
      <c r="F41" s="11">
        <v>8</v>
      </c>
      <c r="G41" s="11">
        <v>20</v>
      </c>
      <c r="H41" s="11">
        <v>132.4</v>
      </c>
      <c r="I41" s="11">
        <v>0.04</v>
      </c>
      <c r="J41" s="11">
        <v>0</v>
      </c>
      <c r="K41" s="11">
        <v>0</v>
      </c>
      <c r="L41" s="11">
        <v>0.52</v>
      </c>
      <c r="M41" s="11">
        <v>9.1999999999999993</v>
      </c>
      <c r="N41" s="11">
        <v>34.799999999999997</v>
      </c>
      <c r="O41" s="11">
        <v>13.2</v>
      </c>
      <c r="P41" s="11">
        <v>0.44</v>
      </c>
    </row>
    <row r="42" spans="1:16" ht="15.75" thickBot="1" x14ac:dyDescent="0.3">
      <c r="A42" s="28"/>
      <c r="B42" s="18"/>
      <c r="C42" s="3" t="s">
        <v>20</v>
      </c>
      <c r="D42" s="11">
        <v>200</v>
      </c>
      <c r="E42" s="11">
        <v>0.4</v>
      </c>
      <c r="F42" s="11">
        <v>0.1</v>
      </c>
      <c r="G42" s="11">
        <v>21.6</v>
      </c>
      <c r="H42" s="11">
        <v>83.4</v>
      </c>
      <c r="I42" s="11">
        <v>0</v>
      </c>
      <c r="J42" s="11">
        <v>0.03</v>
      </c>
      <c r="K42" s="11">
        <v>0</v>
      </c>
      <c r="L42" s="11">
        <v>0</v>
      </c>
      <c r="M42" s="11">
        <v>11.1</v>
      </c>
      <c r="N42" s="11">
        <v>2.8</v>
      </c>
      <c r="O42" s="11">
        <v>1.4</v>
      </c>
      <c r="P42" s="11">
        <v>0.28000000000000003</v>
      </c>
    </row>
    <row r="43" spans="1:16" ht="15.75" thickBot="1" x14ac:dyDescent="0.3">
      <c r="A43" s="28"/>
      <c r="B43" s="18"/>
      <c r="C43" s="4" t="s">
        <v>21</v>
      </c>
      <c r="D43" s="12">
        <v>700</v>
      </c>
      <c r="E43" s="11">
        <f>E39+E40+E41+E42+E38</f>
        <v>19.3</v>
      </c>
      <c r="F43" s="11">
        <f t="shared" ref="F43:P43" si="6">F39+F40+F41+F42+F38</f>
        <v>27.93</v>
      </c>
      <c r="G43" s="11">
        <f t="shared" si="6"/>
        <v>133.54000000000002</v>
      </c>
      <c r="H43" s="11">
        <f t="shared" si="6"/>
        <v>835.95</v>
      </c>
      <c r="I43" s="11">
        <f t="shared" si="6"/>
        <v>0.34</v>
      </c>
      <c r="J43" s="11">
        <f t="shared" si="6"/>
        <v>16.7</v>
      </c>
      <c r="K43" s="11">
        <f t="shared" si="6"/>
        <v>52.2</v>
      </c>
      <c r="L43" s="11">
        <f t="shared" si="6"/>
        <v>1.38</v>
      </c>
      <c r="M43" s="11">
        <f t="shared" si="6"/>
        <v>216.47</v>
      </c>
      <c r="N43" s="11">
        <f t="shared" si="6"/>
        <v>289.79999999999995</v>
      </c>
      <c r="O43" s="11">
        <f t="shared" si="6"/>
        <v>112.97999999999999</v>
      </c>
      <c r="P43" s="11">
        <f t="shared" si="6"/>
        <v>7.0900000000000007</v>
      </c>
    </row>
    <row r="44" spans="1:16" ht="30.75" thickBot="1" x14ac:dyDescent="0.3">
      <c r="A44" s="28"/>
      <c r="B44" s="18"/>
      <c r="C44" s="3" t="s">
        <v>56</v>
      </c>
      <c r="D44" s="11">
        <v>100</v>
      </c>
      <c r="E44" s="13">
        <v>0.8</v>
      </c>
      <c r="F44" s="13">
        <v>0.1</v>
      </c>
      <c r="G44" s="13">
        <v>2.8</v>
      </c>
      <c r="H44" s="13">
        <v>15</v>
      </c>
      <c r="I44" s="13">
        <v>0</v>
      </c>
      <c r="J44" s="13">
        <v>10.5</v>
      </c>
      <c r="K44" s="13">
        <v>0</v>
      </c>
      <c r="L44" s="13">
        <v>0</v>
      </c>
      <c r="M44" s="13">
        <v>8.4</v>
      </c>
      <c r="N44" s="13">
        <v>0</v>
      </c>
      <c r="O44" s="13">
        <v>12</v>
      </c>
      <c r="P44" s="13">
        <v>0.54</v>
      </c>
    </row>
    <row r="45" spans="1:16" ht="15.75" thickBot="1" x14ac:dyDescent="0.3">
      <c r="A45" s="29"/>
      <c r="B45" s="19"/>
      <c r="C45" s="4" t="s">
        <v>33</v>
      </c>
      <c r="D45" s="12">
        <v>640</v>
      </c>
      <c r="E45" s="11">
        <f>E39+E40+E41+E42+E44</f>
        <v>11.500000000000002</v>
      </c>
      <c r="F45" s="11">
        <f t="shared" ref="F45:P45" si="7">F39+F40+F41+F42+F44</f>
        <v>15.229999999999999</v>
      </c>
      <c r="G45" s="11">
        <f t="shared" si="7"/>
        <v>98.100000000000009</v>
      </c>
      <c r="H45" s="11">
        <f t="shared" si="7"/>
        <v>548.1</v>
      </c>
      <c r="I45" s="11">
        <f t="shared" si="7"/>
        <v>0.14000000000000001</v>
      </c>
      <c r="J45" s="11">
        <f t="shared" si="7"/>
        <v>26.29</v>
      </c>
      <c r="K45" s="11">
        <f t="shared" si="7"/>
        <v>0</v>
      </c>
      <c r="L45" s="11">
        <f t="shared" si="7"/>
        <v>0.52</v>
      </c>
      <c r="M45" s="11">
        <f t="shared" si="7"/>
        <v>73.87</v>
      </c>
      <c r="N45" s="11">
        <f t="shared" si="7"/>
        <v>37.599999999999994</v>
      </c>
      <c r="O45" s="11">
        <f t="shared" si="7"/>
        <v>56.38</v>
      </c>
      <c r="P45" s="11">
        <f t="shared" si="7"/>
        <v>5.6400000000000006</v>
      </c>
    </row>
    <row r="46" spans="1:16" ht="15.75" thickBot="1" x14ac:dyDescent="0.3">
      <c r="A46" s="20" t="s">
        <v>36</v>
      </c>
      <c r="B46" s="30" t="s">
        <v>19</v>
      </c>
      <c r="C46" s="3" t="s">
        <v>37</v>
      </c>
      <c r="D46" s="11">
        <v>100</v>
      </c>
      <c r="E46" s="11">
        <v>1.8</v>
      </c>
      <c r="F46" s="11">
        <v>0.3</v>
      </c>
      <c r="G46" s="11">
        <v>6.3</v>
      </c>
      <c r="H46" s="11">
        <v>33</v>
      </c>
      <c r="I46" s="11">
        <v>0</v>
      </c>
      <c r="J46" s="11">
        <v>5.7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</row>
    <row r="47" spans="1:16" ht="15.75" thickBot="1" x14ac:dyDescent="0.3">
      <c r="A47" s="17"/>
      <c r="B47" s="18"/>
      <c r="C47" s="3" t="s">
        <v>57</v>
      </c>
      <c r="D47" s="11">
        <v>75</v>
      </c>
      <c r="E47" s="11">
        <v>9.5</v>
      </c>
      <c r="F47" s="11">
        <v>12.64</v>
      </c>
      <c r="G47" s="11">
        <v>9.73</v>
      </c>
      <c r="H47" s="11">
        <v>191</v>
      </c>
      <c r="I47" s="11">
        <v>7.0000000000000007E-2</v>
      </c>
      <c r="J47" s="11">
        <v>0.51</v>
      </c>
      <c r="K47" s="11">
        <v>81.400000000000006</v>
      </c>
      <c r="L47" s="11">
        <v>2.2999999999999998</v>
      </c>
      <c r="M47" s="11">
        <v>78.2</v>
      </c>
      <c r="N47" s="11">
        <v>78.52</v>
      </c>
      <c r="O47" s="11">
        <v>16.16</v>
      </c>
      <c r="P47" s="11">
        <v>28.97</v>
      </c>
    </row>
    <row r="48" spans="1:16" ht="15.75" thickBot="1" x14ac:dyDescent="0.3">
      <c r="A48" s="17"/>
      <c r="B48" s="18"/>
      <c r="C48" s="3" t="s">
        <v>38</v>
      </c>
      <c r="D48" s="11">
        <v>200</v>
      </c>
      <c r="E48" s="11">
        <v>3.3</v>
      </c>
      <c r="F48" s="11">
        <v>7.6</v>
      </c>
      <c r="G48" s="11">
        <v>27.6</v>
      </c>
      <c r="H48" s="11">
        <v>203.4</v>
      </c>
      <c r="I48" s="11">
        <v>0.03</v>
      </c>
      <c r="J48" s="11">
        <v>1.01</v>
      </c>
      <c r="K48" s="11">
        <v>0.18</v>
      </c>
      <c r="L48" s="11">
        <v>0.44</v>
      </c>
      <c r="M48" s="11">
        <v>113.59</v>
      </c>
      <c r="N48" s="11">
        <v>73.319999999999993</v>
      </c>
      <c r="O48" s="11">
        <v>11.1</v>
      </c>
      <c r="P48" s="11">
        <v>0.25</v>
      </c>
    </row>
    <row r="49" spans="1:16" ht="15.75" thickBot="1" x14ac:dyDescent="0.3">
      <c r="A49" s="17"/>
      <c r="B49" s="18"/>
      <c r="C49" s="3" t="s">
        <v>25</v>
      </c>
      <c r="D49" s="11">
        <v>40</v>
      </c>
      <c r="E49" s="11">
        <v>4.3</v>
      </c>
      <c r="F49" s="11">
        <v>1.8</v>
      </c>
      <c r="G49" s="11">
        <v>17.399999999999999</v>
      </c>
      <c r="H49" s="11">
        <v>109.6</v>
      </c>
      <c r="I49" s="11">
        <v>0.04</v>
      </c>
      <c r="J49" s="11">
        <v>0</v>
      </c>
      <c r="K49" s="11">
        <v>0</v>
      </c>
      <c r="L49" s="11">
        <v>0.52</v>
      </c>
      <c r="M49" s="11">
        <v>9.1999999999999993</v>
      </c>
      <c r="N49" s="11">
        <v>34.799999999999997</v>
      </c>
      <c r="O49" s="11">
        <v>13.2</v>
      </c>
      <c r="P49" s="11">
        <v>0.44</v>
      </c>
    </row>
    <row r="50" spans="1:16" ht="15.75" thickBot="1" x14ac:dyDescent="0.3">
      <c r="A50" s="17"/>
      <c r="B50" s="18"/>
      <c r="C50" s="3" t="s">
        <v>66</v>
      </c>
      <c r="D50" s="11">
        <v>200</v>
      </c>
      <c r="E50" s="11">
        <v>3.6</v>
      </c>
      <c r="F50" s="11">
        <v>3.3</v>
      </c>
      <c r="G50" s="11">
        <v>13.7</v>
      </c>
      <c r="H50" s="11">
        <v>98</v>
      </c>
      <c r="I50" s="11">
        <v>0.03</v>
      </c>
      <c r="J50" s="11">
        <v>0.52</v>
      </c>
      <c r="K50" s="11">
        <v>0</v>
      </c>
      <c r="L50" s="11">
        <v>0</v>
      </c>
      <c r="M50" s="11">
        <v>110.37</v>
      </c>
      <c r="N50" s="11">
        <v>0</v>
      </c>
      <c r="O50" s="11">
        <v>26.97</v>
      </c>
      <c r="P50" s="11">
        <v>0.88</v>
      </c>
    </row>
    <row r="51" spans="1:16" ht="15.75" thickBot="1" x14ac:dyDescent="0.3">
      <c r="A51" s="21"/>
      <c r="B51" s="19"/>
      <c r="C51" s="4" t="s">
        <v>21</v>
      </c>
      <c r="D51" s="12">
        <v>615</v>
      </c>
      <c r="E51" s="11">
        <f>E46+E47+E48+E49+E50</f>
        <v>22.500000000000004</v>
      </c>
      <c r="F51" s="11">
        <f t="shared" ref="F51:P51" si="8">F46+F47+F48+F49+F50</f>
        <v>25.64</v>
      </c>
      <c r="G51" s="11">
        <f t="shared" si="8"/>
        <v>74.73</v>
      </c>
      <c r="H51" s="11">
        <f t="shared" si="8"/>
        <v>635</v>
      </c>
      <c r="I51" s="11">
        <f t="shared" si="8"/>
        <v>0.17</v>
      </c>
      <c r="J51" s="11">
        <f t="shared" si="8"/>
        <v>7.74</v>
      </c>
      <c r="K51" s="11">
        <f t="shared" si="8"/>
        <v>81.580000000000013</v>
      </c>
      <c r="L51" s="11">
        <f t="shared" si="8"/>
        <v>3.26</v>
      </c>
      <c r="M51" s="11">
        <f t="shared" si="8"/>
        <v>311.36</v>
      </c>
      <c r="N51" s="11">
        <f t="shared" si="8"/>
        <v>186.64</v>
      </c>
      <c r="O51" s="11">
        <f t="shared" si="8"/>
        <v>67.429999999999993</v>
      </c>
      <c r="P51" s="11">
        <f t="shared" si="8"/>
        <v>30.54</v>
      </c>
    </row>
    <row r="52" spans="1:16" ht="15.75" thickBot="1" x14ac:dyDescent="0.3">
      <c r="A52" s="17" t="s">
        <v>39</v>
      </c>
      <c r="B52" s="9"/>
      <c r="C52" s="3" t="s">
        <v>55</v>
      </c>
      <c r="D52" s="11">
        <v>100</v>
      </c>
      <c r="E52" s="13">
        <v>1.08</v>
      </c>
      <c r="F52" s="13">
        <v>0.18</v>
      </c>
      <c r="G52" s="13">
        <v>8.6199999999999992</v>
      </c>
      <c r="H52" s="13">
        <v>40.4</v>
      </c>
      <c r="I52" s="13">
        <v>0.05</v>
      </c>
      <c r="J52" s="13">
        <v>6.25</v>
      </c>
      <c r="K52" s="13">
        <v>0</v>
      </c>
      <c r="L52" s="13">
        <v>0</v>
      </c>
      <c r="M52" s="13">
        <v>24.28</v>
      </c>
      <c r="N52" s="13">
        <v>44</v>
      </c>
      <c r="O52" s="13">
        <v>30.75</v>
      </c>
      <c r="P52" s="13">
        <v>1.08</v>
      </c>
    </row>
    <row r="53" spans="1:16" ht="15.75" thickBot="1" x14ac:dyDescent="0.3">
      <c r="A53" s="17"/>
      <c r="B53" s="18" t="s">
        <v>19</v>
      </c>
      <c r="C53" s="3" t="s">
        <v>40</v>
      </c>
      <c r="D53" s="11">
        <v>100</v>
      </c>
      <c r="E53" s="11">
        <v>15.1</v>
      </c>
      <c r="F53" s="11">
        <v>5.9</v>
      </c>
      <c r="G53" s="11">
        <v>2</v>
      </c>
      <c r="H53" s="11">
        <v>121.9</v>
      </c>
      <c r="I53" s="11">
        <v>0.21</v>
      </c>
      <c r="J53" s="11">
        <v>1.54</v>
      </c>
      <c r="K53" s="11">
        <v>0</v>
      </c>
      <c r="L53" s="11">
        <v>0</v>
      </c>
      <c r="M53" s="11">
        <v>29.4</v>
      </c>
      <c r="N53" s="11">
        <v>235</v>
      </c>
      <c r="O53" s="11">
        <v>31.39</v>
      </c>
      <c r="P53" s="11">
        <v>2.8</v>
      </c>
    </row>
    <row r="54" spans="1:16" ht="15.75" thickBot="1" x14ac:dyDescent="0.3">
      <c r="A54" s="17"/>
      <c r="B54" s="18"/>
      <c r="C54" s="3" t="s">
        <v>24</v>
      </c>
      <c r="D54" s="11">
        <v>200</v>
      </c>
      <c r="E54" s="11">
        <v>8.77</v>
      </c>
      <c r="F54" s="11">
        <v>9.35</v>
      </c>
      <c r="G54" s="11">
        <v>57.93</v>
      </c>
      <c r="H54" s="11">
        <v>336.51</v>
      </c>
      <c r="I54" s="11">
        <v>0.16</v>
      </c>
      <c r="J54" s="11">
        <v>0</v>
      </c>
      <c r="K54" s="11">
        <v>0</v>
      </c>
      <c r="L54" s="11">
        <v>5.31</v>
      </c>
      <c r="M54" s="11">
        <v>1.55</v>
      </c>
      <c r="N54" s="11">
        <v>73.37</v>
      </c>
      <c r="O54" s="11">
        <v>13.7</v>
      </c>
      <c r="P54" s="11">
        <v>1.55</v>
      </c>
    </row>
    <row r="55" spans="1:16" ht="15.75" thickBot="1" x14ac:dyDescent="0.3">
      <c r="A55" s="17"/>
      <c r="B55" s="18"/>
      <c r="C55" s="3" t="s">
        <v>25</v>
      </c>
      <c r="D55" s="11">
        <v>40</v>
      </c>
      <c r="E55" s="11">
        <v>4.3</v>
      </c>
      <c r="F55" s="11">
        <v>1.8</v>
      </c>
      <c r="G55" s="11">
        <v>17.399999999999999</v>
      </c>
      <c r="H55" s="11">
        <v>109.6</v>
      </c>
      <c r="I55" s="11">
        <v>0.04</v>
      </c>
      <c r="J55" s="11">
        <v>0</v>
      </c>
      <c r="K55" s="11">
        <v>0</v>
      </c>
      <c r="L55" s="11">
        <v>0.52</v>
      </c>
      <c r="M55" s="11">
        <v>9.1999999999999993</v>
      </c>
      <c r="N55" s="11">
        <v>34.799999999999997</v>
      </c>
      <c r="O55" s="11">
        <v>13.2</v>
      </c>
      <c r="P55" s="11">
        <v>0.44</v>
      </c>
    </row>
    <row r="56" spans="1:16" ht="15.75" thickBot="1" x14ac:dyDescent="0.3">
      <c r="A56" s="17"/>
      <c r="B56" s="18"/>
      <c r="C56" s="3" t="s">
        <v>71</v>
      </c>
      <c r="D56" s="11">
        <v>70</v>
      </c>
      <c r="E56" s="11">
        <v>7.4</v>
      </c>
      <c r="F56" s="11">
        <v>5.4</v>
      </c>
      <c r="G56" s="11">
        <v>28.7</v>
      </c>
      <c r="H56" s="11">
        <v>198</v>
      </c>
      <c r="I56" s="11">
        <v>0.06</v>
      </c>
      <c r="J56" s="11">
        <v>0.04</v>
      </c>
      <c r="K56" s="11">
        <v>0</v>
      </c>
      <c r="L56" s="11">
        <v>0</v>
      </c>
      <c r="M56" s="11">
        <v>36.81</v>
      </c>
      <c r="N56" s="11">
        <v>0</v>
      </c>
      <c r="O56" s="11">
        <v>10.43</v>
      </c>
      <c r="P56" s="11">
        <v>0.66</v>
      </c>
    </row>
    <row r="57" spans="1:16" ht="15.75" thickBot="1" x14ac:dyDescent="0.3">
      <c r="A57" s="17"/>
      <c r="B57" s="18"/>
      <c r="C57" s="3" t="s">
        <v>41</v>
      </c>
      <c r="D57" s="11">
        <v>200</v>
      </c>
      <c r="E57" s="11">
        <v>0.2</v>
      </c>
      <c r="F57" s="11">
        <v>0</v>
      </c>
      <c r="G57" s="11">
        <v>35.799999999999997</v>
      </c>
      <c r="H57" s="11">
        <v>142</v>
      </c>
      <c r="I57" s="11">
        <v>0</v>
      </c>
      <c r="J57" s="11">
        <v>0.9</v>
      </c>
      <c r="K57" s="11">
        <v>0</v>
      </c>
      <c r="L57" s="11">
        <v>0.2</v>
      </c>
      <c r="M57" s="11">
        <v>14.18</v>
      </c>
      <c r="N57" s="11">
        <v>4.4000000000000004</v>
      </c>
      <c r="O57" s="11">
        <v>5.14</v>
      </c>
      <c r="P57" s="11">
        <v>0.95</v>
      </c>
    </row>
    <row r="58" spans="1:16" ht="15.75" thickBot="1" x14ac:dyDescent="0.3">
      <c r="A58" s="17"/>
      <c r="B58" s="19"/>
      <c r="C58" s="4" t="s">
        <v>21</v>
      </c>
      <c r="D58" s="12">
        <v>710</v>
      </c>
      <c r="E58" s="11">
        <f>E53+E54+E55+E57+E52+E56</f>
        <v>36.849999999999994</v>
      </c>
      <c r="F58" s="11">
        <f t="shared" ref="F58:P58" si="9">F53+F54+F55+F57+F52+F56</f>
        <v>22.630000000000003</v>
      </c>
      <c r="G58" s="11">
        <f t="shared" si="9"/>
        <v>150.44999999999999</v>
      </c>
      <c r="H58" s="11">
        <f t="shared" si="9"/>
        <v>948.41</v>
      </c>
      <c r="I58" s="11">
        <f t="shared" si="9"/>
        <v>0.52</v>
      </c>
      <c r="J58" s="11">
        <f t="shared" si="9"/>
        <v>8.7299999999999986</v>
      </c>
      <c r="K58" s="11">
        <f t="shared" si="9"/>
        <v>0</v>
      </c>
      <c r="L58" s="11">
        <f t="shared" si="9"/>
        <v>6.03</v>
      </c>
      <c r="M58" s="11">
        <f t="shared" si="9"/>
        <v>115.42</v>
      </c>
      <c r="N58" s="11">
        <f t="shared" si="9"/>
        <v>391.57</v>
      </c>
      <c r="O58" s="11">
        <f t="shared" si="9"/>
        <v>104.61000000000001</v>
      </c>
      <c r="P58" s="11">
        <f t="shared" si="9"/>
        <v>7.48</v>
      </c>
    </row>
    <row r="59" spans="1:16" ht="15.75" thickBot="1" x14ac:dyDescent="0.3">
      <c r="A59" s="20" t="s">
        <v>42</v>
      </c>
      <c r="B59" s="9"/>
      <c r="C59" s="3" t="s">
        <v>54</v>
      </c>
      <c r="D59" s="11">
        <v>100</v>
      </c>
      <c r="E59" s="11">
        <v>1.07</v>
      </c>
      <c r="F59" s="11">
        <v>4.7</v>
      </c>
      <c r="G59" s="11">
        <v>10.6</v>
      </c>
      <c r="H59" s="11">
        <v>86.41</v>
      </c>
      <c r="I59" s="11">
        <v>0.02</v>
      </c>
      <c r="J59" s="11">
        <v>9.16</v>
      </c>
      <c r="K59" s="11">
        <v>0.01</v>
      </c>
      <c r="L59" s="11">
        <v>2.13</v>
      </c>
      <c r="M59" s="11">
        <v>33.86</v>
      </c>
      <c r="N59" s="11">
        <v>30.78</v>
      </c>
      <c r="O59" s="11">
        <v>16.7</v>
      </c>
      <c r="P59" s="11">
        <v>1.55</v>
      </c>
    </row>
    <row r="60" spans="1:16" ht="15.75" thickBot="1" x14ac:dyDescent="0.3">
      <c r="A60" s="17"/>
      <c r="B60" s="34" t="s">
        <v>19</v>
      </c>
      <c r="C60" s="3" t="s">
        <v>43</v>
      </c>
      <c r="D60" s="11">
        <v>200</v>
      </c>
      <c r="E60" s="11">
        <v>26.2</v>
      </c>
      <c r="F60" s="11">
        <v>6.2</v>
      </c>
      <c r="G60" s="11">
        <v>16.600000000000001</v>
      </c>
      <c r="H60" s="11">
        <v>227</v>
      </c>
      <c r="I60" s="11">
        <v>7.0000000000000007E-2</v>
      </c>
      <c r="J60" s="11">
        <v>4.04</v>
      </c>
      <c r="K60" s="11">
        <v>0.01</v>
      </c>
      <c r="L60" s="11">
        <v>0.26</v>
      </c>
      <c r="M60" s="11">
        <v>12.53</v>
      </c>
      <c r="N60" s="11">
        <v>72.19</v>
      </c>
      <c r="O60" s="11">
        <v>21.12</v>
      </c>
      <c r="P60" s="11">
        <v>1.1200000000000001</v>
      </c>
    </row>
    <row r="61" spans="1:16" ht="15.75" thickBot="1" x14ac:dyDescent="0.3">
      <c r="A61" s="17"/>
      <c r="B61" s="34"/>
      <c r="C61" s="3" t="s">
        <v>25</v>
      </c>
      <c r="D61" s="11">
        <v>40</v>
      </c>
      <c r="E61" s="11">
        <v>4.3</v>
      </c>
      <c r="F61" s="11">
        <v>1.8</v>
      </c>
      <c r="G61" s="11">
        <v>17.399999999999999</v>
      </c>
      <c r="H61" s="11">
        <v>109.6</v>
      </c>
      <c r="I61" s="11">
        <v>0.04</v>
      </c>
      <c r="J61" s="11">
        <v>0</v>
      </c>
      <c r="K61" s="11">
        <v>0</v>
      </c>
      <c r="L61" s="11">
        <v>0.52</v>
      </c>
      <c r="M61" s="11">
        <v>9.1999999999999993</v>
      </c>
      <c r="N61" s="11">
        <v>34.799999999999997</v>
      </c>
      <c r="O61" s="11">
        <v>13.2</v>
      </c>
      <c r="P61" s="11">
        <v>0.44</v>
      </c>
    </row>
    <row r="62" spans="1:16" ht="15.75" thickBot="1" x14ac:dyDescent="0.3">
      <c r="A62" s="17"/>
      <c r="B62" s="34"/>
      <c r="C62" s="3" t="s">
        <v>70</v>
      </c>
      <c r="D62" s="11">
        <v>50</v>
      </c>
      <c r="E62" s="11">
        <v>2.25</v>
      </c>
      <c r="F62" s="11">
        <v>2.9</v>
      </c>
      <c r="G62" s="11">
        <v>22.3</v>
      </c>
      <c r="H62" s="11">
        <v>125.1</v>
      </c>
      <c r="I62" s="11">
        <v>2.4E-2</v>
      </c>
      <c r="J62" s="11">
        <v>0</v>
      </c>
      <c r="K62" s="11">
        <v>2E-3</v>
      </c>
      <c r="L62" s="11">
        <v>1.08</v>
      </c>
      <c r="M62" s="11">
        <v>8.76</v>
      </c>
      <c r="N62" s="11">
        <v>27</v>
      </c>
      <c r="O62" s="11">
        <v>6</v>
      </c>
      <c r="P62" s="11">
        <v>0.6</v>
      </c>
    </row>
    <row r="63" spans="1:16" ht="15.75" thickBot="1" x14ac:dyDescent="0.3">
      <c r="A63" s="17"/>
      <c r="B63" s="34"/>
      <c r="C63" s="3" t="s">
        <v>32</v>
      </c>
      <c r="D63" s="11">
        <v>200</v>
      </c>
      <c r="E63" s="11">
        <v>1</v>
      </c>
      <c r="F63" s="11">
        <v>0.2</v>
      </c>
      <c r="G63" s="11">
        <v>20.2</v>
      </c>
      <c r="H63" s="11">
        <v>92</v>
      </c>
      <c r="I63" s="11">
        <v>0.02</v>
      </c>
      <c r="J63" s="11">
        <v>4</v>
      </c>
      <c r="K63" s="11">
        <v>0</v>
      </c>
      <c r="L63" s="11">
        <v>0.2</v>
      </c>
      <c r="M63" s="11">
        <v>14</v>
      </c>
      <c r="N63" s="11">
        <v>14</v>
      </c>
      <c r="O63" s="11">
        <v>8</v>
      </c>
      <c r="P63" s="11">
        <v>2.8</v>
      </c>
    </row>
    <row r="64" spans="1:16" ht="15.75" thickBot="1" x14ac:dyDescent="0.3">
      <c r="A64" s="21"/>
      <c r="B64" s="34"/>
      <c r="C64" s="4" t="s">
        <v>21</v>
      </c>
      <c r="D64" s="12">
        <v>590</v>
      </c>
      <c r="E64" s="11">
        <f>E60+E61+E63+E59+E62</f>
        <v>34.82</v>
      </c>
      <c r="F64" s="11">
        <f>F60+F61+F63+F59+F62</f>
        <v>15.799999999999999</v>
      </c>
      <c r="G64" s="11">
        <f t="shared" ref="F64:P64" si="10">G60+G61+G63+G59+G62</f>
        <v>87.1</v>
      </c>
      <c r="H64" s="11">
        <f t="shared" si="10"/>
        <v>640.11</v>
      </c>
      <c r="I64" s="11">
        <f t="shared" si="10"/>
        <v>0.17399999999999999</v>
      </c>
      <c r="J64" s="11">
        <f t="shared" si="10"/>
        <v>17.2</v>
      </c>
      <c r="K64" s="11">
        <f t="shared" si="10"/>
        <v>2.1999999999999999E-2</v>
      </c>
      <c r="L64" s="11">
        <f t="shared" si="10"/>
        <v>4.1899999999999995</v>
      </c>
      <c r="M64" s="11">
        <f t="shared" si="10"/>
        <v>78.350000000000009</v>
      </c>
      <c r="N64" s="11">
        <f t="shared" si="10"/>
        <v>178.76999999999998</v>
      </c>
      <c r="O64" s="11">
        <f t="shared" si="10"/>
        <v>65.02</v>
      </c>
      <c r="P64" s="11">
        <f t="shared" si="10"/>
        <v>6.5099999999999989</v>
      </c>
    </row>
    <row r="65" spans="1:16" ht="30.75" thickBot="1" x14ac:dyDescent="0.3">
      <c r="A65" s="17" t="s">
        <v>44</v>
      </c>
      <c r="B65" s="30" t="s">
        <v>19</v>
      </c>
      <c r="C65" s="3" t="s">
        <v>30</v>
      </c>
      <c r="D65" s="11">
        <v>100</v>
      </c>
      <c r="E65" s="13">
        <v>0.8</v>
      </c>
      <c r="F65" s="13">
        <v>0.1</v>
      </c>
      <c r="G65" s="13">
        <v>2.8</v>
      </c>
      <c r="H65" s="13">
        <v>15</v>
      </c>
      <c r="I65" s="13">
        <v>0</v>
      </c>
      <c r="J65" s="13">
        <v>10.5</v>
      </c>
      <c r="K65" s="13">
        <v>0</v>
      </c>
      <c r="L65" s="13">
        <v>0</v>
      </c>
      <c r="M65" s="13">
        <v>8.4</v>
      </c>
      <c r="N65" s="13">
        <v>0</v>
      </c>
      <c r="O65" s="13">
        <v>12</v>
      </c>
      <c r="P65" s="13">
        <v>0.54</v>
      </c>
    </row>
    <row r="66" spans="1:16" ht="15.75" thickBot="1" x14ac:dyDescent="0.3">
      <c r="A66" s="17"/>
      <c r="B66" s="18"/>
      <c r="C66" s="3" t="s">
        <v>45</v>
      </c>
      <c r="D66" s="11">
        <v>100</v>
      </c>
      <c r="E66" s="11">
        <v>8.1999999999999993</v>
      </c>
      <c r="F66" s="11">
        <v>16.399999999999999</v>
      </c>
      <c r="G66" s="11">
        <v>1.9</v>
      </c>
      <c r="H66" s="11">
        <v>190.9</v>
      </c>
      <c r="I66" s="11">
        <v>0</v>
      </c>
      <c r="J66" s="11">
        <v>0.81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</row>
    <row r="67" spans="1:16" ht="16.5" thickBot="1" x14ac:dyDescent="0.3">
      <c r="A67" s="17"/>
      <c r="B67" s="18"/>
      <c r="C67" s="5" t="s">
        <v>31</v>
      </c>
      <c r="D67" s="11">
        <v>200</v>
      </c>
      <c r="E67" s="13">
        <v>6.1</v>
      </c>
      <c r="F67" s="13">
        <v>1.1000000000000001</v>
      </c>
      <c r="G67" s="13">
        <v>35.9</v>
      </c>
      <c r="H67" s="13">
        <v>165.6</v>
      </c>
      <c r="I67" s="13">
        <v>0</v>
      </c>
      <c r="J67" s="13">
        <v>0</v>
      </c>
      <c r="K67" s="13">
        <v>0.77</v>
      </c>
      <c r="L67" s="13">
        <v>1.71</v>
      </c>
      <c r="M67" s="13">
        <v>91.11</v>
      </c>
      <c r="N67" s="13">
        <v>14.77</v>
      </c>
      <c r="O67" s="13">
        <v>0.95</v>
      </c>
      <c r="P67" s="13">
        <v>0.8</v>
      </c>
    </row>
    <row r="68" spans="1:16" ht="15.75" thickBot="1" x14ac:dyDescent="0.3">
      <c r="A68" s="17"/>
      <c r="B68" s="18"/>
      <c r="C68" s="3" t="s">
        <v>25</v>
      </c>
      <c r="D68" s="11">
        <v>40</v>
      </c>
      <c r="E68" s="11">
        <v>4.3</v>
      </c>
      <c r="F68" s="11">
        <v>1.8</v>
      </c>
      <c r="G68" s="11">
        <v>17.399999999999999</v>
      </c>
      <c r="H68" s="11">
        <v>109.6</v>
      </c>
      <c r="I68" s="11">
        <v>0.04</v>
      </c>
      <c r="J68" s="11">
        <v>0</v>
      </c>
      <c r="K68" s="11">
        <v>0</v>
      </c>
      <c r="L68" s="11">
        <v>0.52</v>
      </c>
      <c r="M68" s="11">
        <v>9.1999999999999993</v>
      </c>
      <c r="N68" s="11">
        <v>34.799999999999997</v>
      </c>
      <c r="O68" s="11">
        <v>13.2</v>
      </c>
      <c r="P68" s="11">
        <v>0.44</v>
      </c>
    </row>
    <row r="69" spans="1:16" ht="15.75" thickBot="1" x14ac:dyDescent="0.3">
      <c r="A69" s="17"/>
      <c r="B69" s="18"/>
      <c r="C69" s="3" t="s">
        <v>20</v>
      </c>
      <c r="D69" s="11">
        <v>200</v>
      </c>
      <c r="E69" s="11">
        <v>0.4</v>
      </c>
      <c r="F69" s="11">
        <v>0.1</v>
      </c>
      <c r="G69" s="11">
        <v>21.6</v>
      </c>
      <c r="H69" s="11">
        <v>83.4</v>
      </c>
      <c r="I69" s="11">
        <v>0</v>
      </c>
      <c r="J69" s="11">
        <v>0.03</v>
      </c>
      <c r="K69" s="11">
        <v>0</v>
      </c>
      <c r="L69" s="11">
        <v>0</v>
      </c>
      <c r="M69" s="11">
        <v>11.1</v>
      </c>
      <c r="N69" s="11">
        <v>2.8</v>
      </c>
      <c r="O69" s="11">
        <v>1.4</v>
      </c>
      <c r="P69" s="11">
        <v>0.28000000000000003</v>
      </c>
    </row>
    <row r="70" spans="1:16" ht="15.75" thickBot="1" x14ac:dyDescent="0.3">
      <c r="A70" s="17"/>
      <c r="B70" s="18"/>
      <c r="C70" s="4" t="s">
        <v>21</v>
      </c>
      <c r="D70" s="12">
        <v>640</v>
      </c>
      <c r="E70" s="11">
        <f>E65+E66+E67+E68+E69</f>
        <v>19.799999999999997</v>
      </c>
      <c r="F70" s="11">
        <f t="shared" ref="F70:P70" si="11">F65+F66+F67+F68+F69</f>
        <v>19.500000000000004</v>
      </c>
      <c r="G70" s="11">
        <f t="shared" si="11"/>
        <v>79.599999999999994</v>
      </c>
      <c r="H70" s="11">
        <f t="shared" si="11"/>
        <v>564.5</v>
      </c>
      <c r="I70" s="11">
        <f t="shared" si="11"/>
        <v>0.04</v>
      </c>
      <c r="J70" s="11">
        <f t="shared" si="11"/>
        <v>11.34</v>
      </c>
      <c r="K70" s="11">
        <f t="shared" si="11"/>
        <v>0.77</v>
      </c>
      <c r="L70" s="11">
        <f t="shared" si="11"/>
        <v>2.23</v>
      </c>
      <c r="M70" s="11">
        <f t="shared" si="11"/>
        <v>119.81</v>
      </c>
      <c r="N70" s="11">
        <f t="shared" si="11"/>
        <v>52.36999999999999</v>
      </c>
      <c r="O70" s="11">
        <f t="shared" si="11"/>
        <v>27.549999999999997</v>
      </c>
      <c r="P70" s="11">
        <f t="shared" si="11"/>
        <v>2.06</v>
      </c>
    </row>
    <row r="71" spans="1:16" ht="15.75" thickBot="1" x14ac:dyDescent="0.3">
      <c r="A71" s="17"/>
      <c r="B71" s="18"/>
      <c r="C71" s="4" t="s">
        <v>33</v>
      </c>
      <c r="D71" s="12">
        <v>640</v>
      </c>
      <c r="E71" s="11">
        <f>E66+E67+E68+E69+E72</f>
        <v>21.999999999999996</v>
      </c>
      <c r="F71" s="11">
        <f t="shared" ref="F71:P71" si="12">F66+F67+F68+F69+F72</f>
        <v>19.900000000000002</v>
      </c>
      <c r="G71" s="11">
        <f t="shared" si="12"/>
        <v>84.1</v>
      </c>
      <c r="H71" s="11">
        <f t="shared" si="12"/>
        <v>607.5</v>
      </c>
      <c r="I71" s="11">
        <f t="shared" si="12"/>
        <v>0.11000000000000001</v>
      </c>
      <c r="J71" s="11">
        <f t="shared" si="12"/>
        <v>1.19</v>
      </c>
      <c r="K71" s="11">
        <f t="shared" si="12"/>
        <v>0.77</v>
      </c>
      <c r="L71" s="11">
        <f t="shared" si="12"/>
        <v>2.23</v>
      </c>
      <c r="M71" s="11">
        <f t="shared" si="12"/>
        <v>121.41</v>
      </c>
      <c r="N71" s="11">
        <f t="shared" si="12"/>
        <v>52.36999999999999</v>
      </c>
      <c r="O71" s="11">
        <f t="shared" si="12"/>
        <v>15.549999999999999</v>
      </c>
      <c r="P71" s="11">
        <f t="shared" si="12"/>
        <v>1.87</v>
      </c>
    </row>
    <row r="72" spans="1:16" ht="27" customHeight="1" thickBot="1" x14ac:dyDescent="0.3">
      <c r="A72" s="21"/>
      <c r="B72" s="19"/>
      <c r="C72" s="4" t="s">
        <v>50</v>
      </c>
      <c r="D72" s="11">
        <v>100</v>
      </c>
      <c r="E72" s="13">
        <v>3</v>
      </c>
      <c r="F72" s="13">
        <v>0.5</v>
      </c>
      <c r="G72" s="13">
        <v>7.3</v>
      </c>
      <c r="H72" s="13">
        <v>58</v>
      </c>
      <c r="I72" s="13">
        <v>7.0000000000000007E-2</v>
      </c>
      <c r="J72" s="13">
        <v>0.35</v>
      </c>
      <c r="K72" s="13">
        <v>0</v>
      </c>
      <c r="L72" s="13">
        <v>0</v>
      </c>
      <c r="M72" s="13">
        <v>10</v>
      </c>
      <c r="N72" s="13">
        <v>0</v>
      </c>
      <c r="O72" s="13">
        <v>0</v>
      </c>
      <c r="P72" s="13">
        <v>0.35</v>
      </c>
    </row>
    <row r="73" spans="1:16" ht="15.75" thickBot="1" x14ac:dyDescent="0.3">
      <c r="A73" s="20" t="s">
        <v>46</v>
      </c>
      <c r="B73" s="9"/>
      <c r="C73" s="3" t="s">
        <v>52</v>
      </c>
      <c r="D73" s="11">
        <v>100</v>
      </c>
      <c r="E73" s="13">
        <v>2.6</v>
      </c>
      <c r="F73" s="13">
        <v>5</v>
      </c>
      <c r="G73" s="13">
        <v>3.13</v>
      </c>
      <c r="H73" s="13">
        <v>69.33</v>
      </c>
      <c r="I73" s="13">
        <v>0</v>
      </c>
      <c r="J73" s="13">
        <v>15.87</v>
      </c>
      <c r="K73" s="13">
        <v>0</v>
      </c>
      <c r="L73" s="13">
        <v>0</v>
      </c>
      <c r="M73" s="13">
        <v>46</v>
      </c>
      <c r="N73" s="13">
        <v>0</v>
      </c>
      <c r="O73" s="13">
        <v>15.33</v>
      </c>
      <c r="P73" s="13">
        <v>0.8</v>
      </c>
    </row>
    <row r="74" spans="1:16" ht="15.75" thickBot="1" x14ac:dyDescent="0.3">
      <c r="A74" s="17"/>
      <c r="B74" s="28" t="s">
        <v>22</v>
      </c>
      <c r="C74" s="3" t="s">
        <v>69</v>
      </c>
      <c r="D74" s="11">
        <v>250</v>
      </c>
      <c r="E74" s="11">
        <v>32.4</v>
      </c>
      <c r="F74" s="11">
        <v>27.6</v>
      </c>
      <c r="G74" s="11">
        <v>31.4</v>
      </c>
      <c r="H74" s="11">
        <v>496</v>
      </c>
      <c r="I74" s="11">
        <v>0.21</v>
      </c>
      <c r="J74" s="11">
        <v>8.9700000000000006</v>
      </c>
      <c r="K74" s="11">
        <v>24</v>
      </c>
      <c r="L74" s="11">
        <v>0</v>
      </c>
      <c r="M74" s="11">
        <v>31.1</v>
      </c>
      <c r="N74" s="11">
        <v>337</v>
      </c>
      <c r="O74" s="11">
        <v>65.7</v>
      </c>
      <c r="P74" s="11">
        <v>4.03</v>
      </c>
    </row>
    <row r="75" spans="1:16" ht="15.75" thickBot="1" x14ac:dyDescent="0.3">
      <c r="A75" s="17"/>
      <c r="B75" s="28"/>
      <c r="C75" s="3" t="s">
        <v>25</v>
      </c>
      <c r="D75" s="11">
        <v>40</v>
      </c>
      <c r="E75" s="11">
        <v>4.3</v>
      </c>
      <c r="F75" s="11">
        <v>1.8</v>
      </c>
      <c r="G75" s="11">
        <v>17.399999999999999</v>
      </c>
      <c r="H75" s="11">
        <v>109.6</v>
      </c>
      <c r="I75" s="11">
        <v>0.04</v>
      </c>
      <c r="J75" s="11">
        <v>0</v>
      </c>
      <c r="K75" s="11">
        <v>0</v>
      </c>
      <c r="L75" s="11">
        <v>0.52</v>
      </c>
      <c r="M75" s="11">
        <v>9.1999999999999993</v>
      </c>
      <c r="N75" s="11">
        <v>34.799999999999997</v>
      </c>
      <c r="O75" s="11">
        <v>13.2</v>
      </c>
      <c r="P75" s="11">
        <v>0.44</v>
      </c>
    </row>
    <row r="76" spans="1:16" ht="15.75" thickBot="1" x14ac:dyDescent="0.3">
      <c r="A76" s="17"/>
      <c r="B76" s="28"/>
      <c r="C76" s="3" t="s">
        <v>66</v>
      </c>
      <c r="D76" s="11">
        <v>200</v>
      </c>
      <c r="E76" s="11">
        <v>3.6</v>
      </c>
      <c r="F76" s="11">
        <v>3.3</v>
      </c>
      <c r="G76" s="11">
        <v>13.7</v>
      </c>
      <c r="H76" s="11">
        <v>98</v>
      </c>
      <c r="I76" s="11">
        <v>0.03</v>
      </c>
      <c r="J76" s="11">
        <v>0.52</v>
      </c>
      <c r="K76" s="11">
        <v>0</v>
      </c>
      <c r="L76" s="11">
        <v>0</v>
      </c>
      <c r="M76" s="11">
        <v>110.37</v>
      </c>
      <c r="N76" s="11">
        <v>0</v>
      </c>
      <c r="O76" s="11">
        <v>26.97</v>
      </c>
      <c r="P76" s="11">
        <v>0.88</v>
      </c>
    </row>
    <row r="77" spans="1:16" ht="15.75" thickBot="1" x14ac:dyDescent="0.3">
      <c r="A77" s="21"/>
      <c r="B77" s="29"/>
      <c r="C77" s="15" t="s">
        <v>21</v>
      </c>
      <c r="D77" s="12">
        <v>540</v>
      </c>
      <c r="E77" s="11">
        <f t="shared" ref="E77:P77" si="13">E74+E75+E76+E73</f>
        <v>42.9</v>
      </c>
      <c r="F77" s="11">
        <f t="shared" si="13"/>
        <v>37.700000000000003</v>
      </c>
      <c r="G77" s="11">
        <f t="shared" si="13"/>
        <v>65.63</v>
      </c>
      <c r="H77" s="11">
        <f t="shared" si="13"/>
        <v>772.93000000000006</v>
      </c>
      <c r="I77" s="11">
        <f t="shared" si="13"/>
        <v>0.28000000000000003</v>
      </c>
      <c r="J77" s="11">
        <f t="shared" si="13"/>
        <v>25.36</v>
      </c>
      <c r="K77" s="11">
        <f t="shared" si="13"/>
        <v>24</v>
      </c>
      <c r="L77" s="11">
        <f t="shared" si="13"/>
        <v>0.52</v>
      </c>
      <c r="M77" s="11">
        <f t="shared" si="13"/>
        <v>196.67000000000002</v>
      </c>
      <c r="N77" s="11">
        <f t="shared" si="13"/>
        <v>371.8</v>
      </c>
      <c r="O77" s="11">
        <f t="shared" si="13"/>
        <v>121.2</v>
      </c>
      <c r="P77" s="11">
        <f t="shared" si="13"/>
        <v>6.15</v>
      </c>
    </row>
    <row r="78" spans="1:16" ht="15.75" thickBot="1" x14ac:dyDescent="0.3">
      <c r="A78" s="20" t="s">
        <v>47</v>
      </c>
      <c r="B78" s="14"/>
      <c r="C78" s="3" t="s">
        <v>73</v>
      </c>
      <c r="D78" s="11">
        <v>100</v>
      </c>
      <c r="E78" s="13">
        <v>2.88</v>
      </c>
      <c r="F78" s="13">
        <v>8.0399999999999991</v>
      </c>
      <c r="G78" s="13">
        <v>6.18</v>
      </c>
      <c r="H78" s="13">
        <v>99.3</v>
      </c>
      <c r="I78" s="13">
        <v>0.1</v>
      </c>
      <c r="J78" s="13">
        <v>9.3000000000000007</v>
      </c>
      <c r="K78" s="13">
        <v>0</v>
      </c>
      <c r="L78" s="13">
        <v>0</v>
      </c>
      <c r="M78" s="13">
        <v>18.66</v>
      </c>
      <c r="N78" s="13">
        <v>5.78</v>
      </c>
      <c r="O78" s="13">
        <v>19.53</v>
      </c>
      <c r="P78" s="13">
        <v>0.66</v>
      </c>
    </row>
    <row r="79" spans="1:16" ht="15.75" thickBot="1" x14ac:dyDescent="0.3">
      <c r="A79" s="17"/>
      <c r="B79" s="28"/>
      <c r="C79" s="3" t="s">
        <v>68</v>
      </c>
      <c r="D79" s="11">
        <v>100</v>
      </c>
      <c r="E79" s="11">
        <v>14.9</v>
      </c>
      <c r="F79" s="11">
        <v>13</v>
      </c>
      <c r="G79" s="11">
        <v>12.8</v>
      </c>
      <c r="H79" s="11">
        <v>245.1</v>
      </c>
      <c r="I79" s="11">
        <v>0.1</v>
      </c>
      <c r="J79" s="11">
        <v>0</v>
      </c>
      <c r="K79" s="11">
        <v>0</v>
      </c>
      <c r="L79" s="11">
        <v>0</v>
      </c>
      <c r="M79" s="11">
        <v>14</v>
      </c>
      <c r="N79" s="11">
        <v>0</v>
      </c>
      <c r="O79" s="11">
        <v>18.8</v>
      </c>
      <c r="P79" s="11">
        <v>2.2000000000000002</v>
      </c>
    </row>
    <row r="80" spans="1:16" ht="15.75" thickBot="1" x14ac:dyDescent="0.3">
      <c r="A80" s="17"/>
      <c r="B80" s="28"/>
      <c r="C80" s="3" t="s">
        <v>38</v>
      </c>
      <c r="D80" s="11">
        <v>200</v>
      </c>
      <c r="E80" s="11">
        <v>3.3</v>
      </c>
      <c r="F80" s="11">
        <v>7.6</v>
      </c>
      <c r="G80" s="11">
        <v>27.6</v>
      </c>
      <c r="H80" s="11">
        <v>203.4</v>
      </c>
      <c r="I80" s="11">
        <v>0.03</v>
      </c>
      <c r="J80" s="11">
        <v>1.01</v>
      </c>
      <c r="K80" s="11">
        <v>0.18</v>
      </c>
      <c r="L80" s="11">
        <v>0.44</v>
      </c>
      <c r="M80" s="11">
        <v>113.59</v>
      </c>
      <c r="N80" s="11">
        <v>73.319999999999993</v>
      </c>
      <c r="O80" s="11">
        <v>11.1</v>
      </c>
      <c r="P80" s="11">
        <v>0.25</v>
      </c>
    </row>
    <row r="81" spans="1:16" ht="15.75" thickBot="1" x14ac:dyDescent="0.3">
      <c r="A81" s="17"/>
      <c r="B81" s="28"/>
      <c r="C81" s="3" t="s">
        <v>25</v>
      </c>
      <c r="D81" s="11">
        <v>40</v>
      </c>
      <c r="E81" s="11">
        <v>4.3</v>
      </c>
      <c r="F81" s="11">
        <v>1.8</v>
      </c>
      <c r="G81" s="11">
        <v>17.399999999999999</v>
      </c>
      <c r="H81" s="11">
        <v>109.6</v>
      </c>
      <c r="I81" s="11">
        <v>0.04</v>
      </c>
      <c r="J81" s="11">
        <v>0</v>
      </c>
      <c r="K81" s="11">
        <v>0</v>
      </c>
      <c r="L81" s="11">
        <v>0.52</v>
      </c>
      <c r="M81" s="11">
        <v>9.1999999999999993</v>
      </c>
      <c r="N81" s="11">
        <v>34.799999999999997</v>
      </c>
      <c r="O81" s="11">
        <v>13.2</v>
      </c>
      <c r="P81" s="11">
        <v>0.44</v>
      </c>
    </row>
    <row r="82" spans="1:16" ht="15.75" thickBot="1" x14ac:dyDescent="0.3">
      <c r="A82" s="17"/>
      <c r="B82" s="28"/>
      <c r="C82" s="3" t="s">
        <v>20</v>
      </c>
      <c r="D82" s="11">
        <v>200</v>
      </c>
      <c r="E82" s="11">
        <v>0.4</v>
      </c>
      <c r="F82" s="11">
        <v>0.1</v>
      </c>
      <c r="G82" s="11">
        <v>21.6</v>
      </c>
      <c r="H82" s="11">
        <v>83.4</v>
      </c>
      <c r="I82" s="11">
        <v>0</v>
      </c>
      <c r="J82" s="11">
        <v>0.03</v>
      </c>
      <c r="K82" s="11">
        <v>0</v>
      </c>
      <c r="L82" s="11">
        <v>0</v>
      </c>
      <c r="M82" s="11">
        <v>11.1</v>
      </c>
      <c r="N82" s="11">
        <v>2.8</v>
      </c>
      <c r="O82" s="11">
        <v>1.4</v>
      </c>
      <c r="P82" s="11">
        <v>0.28000000000000003</v>
      </c>
    </row>
    <row r="83" spans="1:16" ht="15.75" thickBot="1" x14ac:dyDescent="0.3">
      <c r="A83" s="21"/>
      <c r="B83" s="29"/>
      <c r="C83" s="4" t="s">
        <v>21</v>
      </c>
      <c r="D83" s="12">
        <v>640</v>
      </c>
      <c r="E83" s="12">
        <f>E78+E79+E80+E81+E82</f>
        <v>25.78</v>
      </c>
      <c r="F83" s="12">
        <f t="shared" ref="F83:P83" si="14">F78+F79+F80+F81+F82</f>
        <v>30.540000000000003</v>
      </c>
      <c r="G83" s="12">
        <f t="shared" si="14"/>
        <v>85.58</v>
      </c>
      <c r="H83" s="12">
        <f t="shared" si="14"/>
        <v>740.8</v>
      </c>
      <c r="I83" s="12">
        <f t="shared" si="14"/>
        <v>0.27</v>
      </c>
      <c r="J83" s="12">
        <f t="shared" si="14"/>
        <v>10.34</v>
      </c>
      <c r="K83" s="12">
        <f t="shared" si="14"/>
        <v>0.18</v>
      </c>
      <c r="L83" s="12">
        <f t="shared" si="14"/>
        <v>0.96</v>
      </c>
      <c r="M83" s="12">
        <f t="shared" si="14"/>
        <v>166.54999999999998</v>
      </c>
      <c r="N83" s="12">
        <f t="shared" si="14"/>
        <v>116.69999999999999</v>
      </c>
      <c r="O83" s="12">
        <f t="shared" si="14"/>
        <v>64.03</v>
      </c>
      <c r="P83" s="12">
        <f t="shared" si="14"/>
        <v>3.83</v>
      </c>
    </row>
    <row r="84" spans="1:16" ht="15.75" x14ac:dyDescent="0.25">
      <c r="A84" s="6"/>
    </row>
  </sheetData>
  <mergeCells count="31">
    <mergeCell ref="A2:E2"/>
    <mergeCell ref="B4:E7"/>
    <mergeCell ref="A11:M11"/>
    <mergeCell ref="B60:B64"/>
    <mergeCell ref="B30:B37"/>
    <mergeCell ref="A46:A51"/>
    <mergeCell ref="B46:B51"/>
    <mergeCell ref="E12:G12"/>
    <mergeCell ref="H12:H13"/>
    <mergeCell ref="I12:L12"/>
    <mergeCell ref="M12:P12"/>
    <mergeCell ref="A38:A45"/>
    <mergeCell ref="B39:B45"/>
    <mergeCell ref="A22:A29"/>
    <mergeCell ref="B22:B29"/>
    <mergeCell ref="A30:A37"/>
    <mergeCell ref="A78:A83"/>
    <mergeCell ref="B79:B83"/>
    <mergeCell ref="A65:A72"/>
    <mergeCell ref="B65:B72"/>
    <mergeCell ref="A73:A77"/>
    <mergeCell ref="B74:B77"/>
    <mergeCell ref="A52:A58"/>
    <mergeCell ref="B53:B58"/>
    <mergeCell ref="A59:A64"/>
    <mergeCell ref="A4:A7"/>
    <mergeCell ref="A12:B13"/>
    <mergeCell ref="A14:A20"/>
    <mergeCell ref="B15:B20"/>
    <mergeCell ref="A10:P10"/>
    <mergeCell ref="C12:C13"/>
  </mergeCells>
  <pageMargins left="0" right="0" top="0" bottom="0" header="0" footer="0"/>
  <pageSetup paperSize="9" scale="86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2025-01-28T12:17:16Z</cp:lastPrinted>
  <dcterms:created xsi:type="dcterms:W3CDTF">2022-09-06T10:24:26Z</dcterms:created>
  <dcterms:modified xsi:type="dcterms:W3CDTF">2025-01-28T12:33:51Z</dcterms:modified>
</cp:coreProperties>
</file>